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작업화일(D)\급식설문관련\2019년 급식설문 조사\"/>
    </mc:Choice>
  </mc:AlternateContent>
  <bookViews>
    <workbookView xWindow="0" yWindow="0" windowWidth="28770" windowHeight="12315"/>
  </bookViews>
  <sheets>
    <sheet name="결과분석1" sheetId="1" r:id="rId1"/>
    <sheet name="결과분석도표2" sheetId="2" r:id="rId2"/>
  </sheets>
  <calcPr calcId="152511"/>
</workbook>
</file>

<file path=xl/calcChain.xml><?xml version="1.0" encoding="utf-8"?>
<calcChain xmlns="http://schemas.openxmlformats.org/spreadsheetml/2006/main">
  <c r="D67" i="1" l="1"/>
  <c r="E67" i="1" s="1"/>
  <c r="E65" i="1"/>
  <c r="E63" i="1"/>
  <c r="D62" i="1"/>
  <c r="E61" i="1" s="1"/>
  <c r="E60" i="1"/>
  <c r="E58" i="1"/>
  <c r="D57" i="1"/>
  <c r="E57" i="1" s="1"/>
  <c r="E53" i="1"/>
  <c r="D52" i="1"/>
  <c r="E51" i="1" s="1"/>
  <c r="E50" i="1"/>
  <c r="E48" i="1"/>
  <c r="D46" i="1"/>
  <c r="E44" i="1" s="1"/>
  <c r="E42" i="1"/>
  <c r="D39" i="1"/>
  <c r="E37" i="1" s="1"/>
  <c r="E35" i="1"/>
  <c r="E34" i="1"/>
  <c r="D34" i="1"/>
  <c r="E33" i="1"/>
  <c r="E32" i="1"/>
  <c r="E31" i="1"/>
  <c r="E30" i="1"/>
  <c r="D29" i="1"/>
  <c r="E27" i="1" s="1"/>
  <c r="E28" i="1"/>
  <c r="E25" i="1"/>
  <c r="E24" i="1"/>
  <c r="D23" i="1"/>
  <c r="E23" i="1" s="1"/>
  <c r="E22" i="1"/>
  <c r="E21" i="1"/>
  <c r="E19" i="1"/>
  <c r="E18" i="1"/>
  <c r="D17" i="1"/>
  <c r="E16" i="1" s="1"/>
  <c r="D11" i="1"/>
  <c r="E9" i="1" s="1"/>
  <c r="E6" i="1"/>
  <c r="D6" i="1"/>
  <c r="E5" i="1"/>
  <c r="E4" i="1"/>
  <c r="E3" i="1"/>
  <c r="E17" i="1" l="1"/>
  <c r="E12" i="1"/>
  <c r="E13" i="1"/>
  <c r="E14" i="1"/>
  <c r="E15" i="1"/>
  <c r="E38" i="1"/>
  <c r="E41" i="1"/>
  <c r="E45" i="1"/>
  <c r="E55" i="1"/>
  <c r="E49" i="1"/>
  <c r="E52" i="1"/>
  <c r="E56" i="1"/>
  <c r="E59" i="1"/>
  <c r="E62" i="1"/>
  <c r="E66" i="1"/>
  <c r="E11" i="1"/>
  <c r="E26" i="1"/>
  <c r="E29" i="1"/>
  <c r="E36" i="1"/>
  <c r="E39" i="1"/>
  <c r="E43" i="1"/>
  <c r="E46" i="1"/>
  <c r="E7" i="1"/>
  <c r="E8" i="1"/>
  <c r="E20" i="1"/>
  <c r="E40" i="1"/>
  <c r="E47" i="1"/>
  <c r="E54" i="1"/>
  <c r="E64" i="1"/>
</calcChain>
</file>

<file path=xl/sharedStrings.xml><?xml version="1.0" encoding="utf-8"?>
<sst xmlns="http://schemas.openxmlformats.org/spreadsheetml/2006/main" count="87" uniqueCount="84">
  <si>
    <t>11. 식사 전에는 손을 씻고 옵니까?</t>
  </si>
  <si>
    <t>6. 학교급식은 교육적으로 실시되는 것으로 여러분의 편식교정을 위하여 싫어하는 나물이나 국 등의 음식이 제공될 수 있습니다. 이럴 경우 어떻게 하고 있습니까?</t>
  </si>
  <si>
    <t>7. 학교급식 시 평상시 여러분의 잔반량(먹고 남긴 음식)은 어떻습니까?</t>
  </si>
  <si>
    <t>5. 우리학교는 나트륨 저감화를 실시하고 있습니다. 염도계로 염도를 측정한 후 음식을 제공하고 있는데 평상시 국과 반찬의 간은 어떻습니까?</t>
  </si>
  <si>
    <t>자세히 읽어본다.</t>
  </si>
  <si>
    <t>채소류가 많은 식단</t>
  </si>
  <si>
    <t>자주 씻고 먹는다</t>
  </si>
  <si>
    <t xml:space="preserve">학교급식 설문조사 결과 분석 </t>
  </si>
  <si>
    <t>10. 식단표에서 숫자로 나와 있는 알레르기 표시에 대해서 관심있게 읽어 보시나요?</t>
  </si>
  <si>
    <t>4. (3번에서 ④, ⑤을 답한 경우만 해당) 만족하지 않는 경우 이유는 무엇입니까?</t>
  </si>
  <si>
    <t>불만족한다</t>
  </si>
  <si>
    <t>만족한다</t>
  </si>
  <si>
    <t>보통이다</t>
  </si>
  <si>
    <t>4. (3번에서 ④, ⑤을 답한 경우만 해당) 만족하지 않는 경우 이유는 무엇입니까?</t>
  </si>
  <si>
    <t>10. 식단표에서 숫자로 나와 있는 알레르기 표시에 대해서 관심있게 읽어 보시나요?</t>
  </si>
  <si>
    <t xml:space="preserve">여러분의 편식교정을 위하여 싫어하는 나물이나 국 등의 음식이 제공될 수 있습니다. </t>
  </si>
  <si>
    <t>2. 위 1번에서 ②, ③번에 답변한 이유는 무엇입니까?(②, ③에 답변한 학생만 해당)</t>
  </si>
  <si>
    <t>염도계로 염도를 측정한 후 음식을 제공하고 있는데 평상시 국과 반찬의 간은 어떻습니까?</t>
  </si>
  <si>
    <t>2. 위 1번에서 ②, ③번에 답변한 이유는 무엇입니까?(②, ③에 답변한 학생만 해당)</t>
  </si>
  <si>
    <t>12. 급식에 자주 나오면 좋겠다고 생각되는 재료의 종류는 무엇입니까?</t>
  </si>
  <si>
    <t>가끔 싫어하는 것이 나오면 조금 남긴다.</t>
  </si>
  <si>
    <t>8. 학교급식 시 주로 남기는 음식은?</t>
  </si>
  <si>
    <t>채소(시금치, 양배추, 감자, 고구마 등)</t>
  </si>
  <si>
    <t>해산물(조개, 쭈꾸미, 미역, 김, 파래)</t>
  </si>
  <si>
    <t>1. 여러분은 아침식사를 어떻게 합니까?</t>
  </si>
  <si>
    <t>가공식품류(돈까스, 탕수육, 햄, 어묵 등)</t>
  </si>
  <si>
    <t>싫어하는 음식이 나와서</t>
  </si>
  <si>
    <t>백분율(%)</t>
  </si>
  <si>
    <t>입맛이 없어서</t>
  </si>
  <si>
    <t>국이나 찌개</t>
  </si>
  <si>
    <t>생선류</t>
  </si>
  <si>
    <t>생선류(삼치, 고등어, 갈치 등)</t>
  </si>
  <si>
    <t>가끔 먹는다.(주 2~3회 정도)</t>
  </si>
  <si>
    <t>아침식사를 준비해주는 사람이 없어서</t>
  </si>
  <si>
    <t>양이 적어서</t>
  </si>
  <si>
    <t>3. 현재 우리학교 급식을 어떻게 생각하십니까?</t>
  </si>
  <si>
    <t>위생적이지 않아서</t>
  </si>
  <si>
    <t>잘 읽지 않는다.</t>
  </si>
  <si>
    <t>고기류가 많은 식단</t>
  </si>
  <si>
    <t>생선류가 많은 식단</t>
  </si>
  <si>
    <t>7. 학교급식 시 평상시 여러분의 잔반량(먹고 남긴 음식)은 어떻습니까?</t>
  </si>
  <si>
    <t>항상 씻고 먹는다</t>
  </si>
  <si>
    <t>조금이라도 먹어 보려고 노력한다.</t>
  </si>
  <si>
    <t>일품요리
(비빔밥, 짜장면, 볶음밥, 덮밥류, 우동 등)</t>
  </si>
  <si>
    <t xml:space="preserve">5. 우리학교는 나트륨 저감화를 실시하고 있습니다. </t>
  </si>
  <si>
    <t>약간 싱겁다</t>
  </si>
  <si>
    <t>매일 먹는다.</t>
  </si>
  <si>
    <t>먹지 않는다.</t>
  </si>
  <si>
    <t>약간 짜다</t>
  </si>
  <si>
    <t>맛이 없어서</t>
  </si>
  <si>
    <t>8. 학교급식 시 주로 남기는 음식은?</t>
  </si>
  <si>
    <t>6. 학교급식은 교육적으로 실시되는 것으로</t>
  </si>
  <si>
    <t>건강을 위해 남기지 않고 모두 먹는다.</t>
  </si>
  <si>
    <t>거의 매일 남긴다.</t>
  </si>
  <si>
    <t>전혀 씻지 않는다.</t>
  </si>
  <si>
    <t>소화가 안되어서</t>
  </si>
  <si>
    <t>알레르기 증상이 없어서 관심을 갖지 않는다.</t>
  </si>
  <si>
    <t>이럴 경우 어떻게 하고 있습니까?</t>
  </si>
  <si>
    <t>거의 매일 남기지 않고 먹는다.</t>
  </si>
  <si>
    <t>식단표를 보고 대충 안다.</t>
  </si>
  <si>
    <t>11. 식사 전에는 손을 씻고 옵니까?</t>
  </si>
  <si>
    <t xml:space="preserve">동일공고 학교급식 설문조사 결과 분석 </t>
  </si>
  <si>
    <t>1. 여러분은 아침식사를 어떻게 합니까?</t>
  </si>
  <si>
    <t>육류</t>
  </si>
  <si>
    <t>김치</t>
  </si>
  <si>
    <t>싱겁다</t>
  </si>
  <si>
    <t>밥</t>
  </si>
  <si>
    <t>매우 만족한다</t>
  </si>
  <si>
    <t>채소나 나물류</t>
  </si>
  <si>
    <t>번호</t>
  </si>
  <si>
    <t>질 문</t>
  </si>
  <si>
    <t>합계</t>
  </si>
  <si>
    <t>문항</t>
  </si>
  <si>
    <t>아침을 먹을 시간이 없어서(늦잠, 바빠서)</t>
  </si>
  <si>
    <t>매우 불만족한다</t>
  </si>
  <si>
    <t>9. 내가 좋아하는 식단은?</t>
  </si>
  <si>
    <t>3. 현재 우리학교 급식을 어떻게 생각하십니까?</t>
  </si>
  <si>
    <t>육류(돼지고기, 닭고기)</t>
  </si>
  <si>
    <t>9. 내가 좋아하는 식단은?</t>
  </si>
  <si>
    <t>아주 가끔 씻고 먹는다.</t>
  </si>
  <si>
    <t>12. 급식에 자주 나오면 좋겠다고 생각되는 재료의 종류는 무엇입니까?</t>
  </si>
  <si>
    <t>짜다</t>
  </si>
  <si>
    <t>알맞다</t>
  </si>
  <si>
    <t>기타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</si>
</sst>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24" x14ac:knownFonts="1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24"/>
      <color rgb="FF000000"/>
      <name val="돋움"/>
      <family val="3"/>
      <charset val="129"/>
    </font>
    <font>
      <b/>
      <sz val="12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sz val="12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</fonts>
  <fills count="24">
    <fill>
      <patternFill patternType="none"/>
    </fill>
    <fill>
      <patternFill patternType="gray125"/>
    </fill>
    <fill>
      <patternFill patternType="solid">
        <fgColor rgb="FFCCCCFF"/>
      </patternFill>
    </fill>
    <fill>
      <patternFill patternType="solid">
        <fgColor rgb="FFFF99CC"/>
      </patternFill>
    </fill>
    <fill>
      <patternFill patternType="solid">
        <fgColor rgb="FFCCFFCC"/>
      </patternFill>
    </fill>
    <fill>
      <patternFill patternType="solid">
        <fgColor rgb="FFCC99FF"/>
      </patternFill>
    </fill>
    <fill>
      <patternFill patternType="solid">
        <fgColor rgb="FFCCFFFF"/>
      </patternFill>
    </fill>
    <fill>
      <patternFill patternType="solid">
        <fgColor rgb="FFFFCC99"/>
      </patternFill>
    </fill>
    <fill>
      <patternFill patternType="solid">
        <fgColor rgb="FF99CCFF"/>
      </patternFill>
    </fill>
    <fill>
      <patternFill patternType="solid">
        <fgColor rgb="FFFF8080"/>
      </patternFill>
    </fill>
    <fill>
      <patternFill patternType="solid">
        <fgColor rgb="FF00FF00"/>
      </patternFill>
    </fill>
    <fill>
      <patternFill patternType="solid">
        <fgColor rgb="FFFFCC00"/>
      </patternFill>
    </fill>
    <fill>
      <patternFill patternType="solid">
        <fgColor rgb="FF0066CC"/>
      </patternFill>
    </fill>
    <fill>
      <patternFill patternType="solid">
        <fgColor rgb="FF800080"/>
      </patternFill>
    </fill>
    <fill>
      <patternFill patternType="solid">
        <fgColor rgb="FF33CCCC"/>
      </patternFill>
    </fill>
    <fill>
      <patternFill patternType="solid">
        <fgColor rgb="FFFF9900"/>
      </patternFill>
    </fill>
    <fill>
      <patternFill patternType="solid">
        <fgColor rgb="FF333399"/>
      </patternFill>
    </fill>
    <fill>
      <patternFill patternType="solid">
        <fgColor rgb="FFFF0000"/>
      </patternFill>
    </fill>
    <fill>
      <patternFill patternType="solid">
        <fgColor rgb="FF339966"/>
      </patternFill>
    </fill>
    <fill>
      <patternFill patternType="solid">
        <fgColor rgb="FFFF6600"/>
      </patternFill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FFFF99"/>
      </patternFill>
    </fill>
    <fill>
      <patternFill patternType="solid">
        <fgColor rgb="FF969696"/>
      </patternFill>
    </fill>
  </fills>
  <borders count="2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double">
        <color indexed="64"/>
      </right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1" fillId="2" borderId="0">
      <alignment vertical="center"/>
    </xf>
    <xf numFmtId="0" fontId="1" fillId="3" borderId="0">
      <alignment vertical="center"/>
    </xf>
    <xf numFmtId="0" fontId="1" fillId="4" borderId="0">
      <alignment vertical="center"/>
    </xf>
    <xf numFmtId="0" fontId="1" fillId="5" borderId="0">
      <alignment vertical="center"/>
    </xf>
    <xf numFmtId="0" fontId="1" fillId="6" borderId="0">
      <alignment vertical="center"/>
    </xf>
    <xf numFmtId="0" fontId="1" fillId="7" borderId="0">
      <alignment vertical="center"/>
    </xf>
    <xf numFmtId="0" fontId="1" fillId="8" borderId="0">
      <alignment vertical="center"/>
    </xf>
    <xf numFmtId="0" fontId="1" fillId="9" borderId="0">
      <alignment vertical="center"/>
    </xf>
    <xf numFmtId="0" fontId="1" fillId="10" borderId="0">
      <alignment vertical="center"/>
    </xf>
    <xf numFmtId="0" fontId="1" fillId="5" borderId="0">
      <alignment vertical="center"/>
    </xf>
    <xf numFmtId="0" fontId="1" fillId="8" borderId="0">
      <alignment vertical="center"/>
    </xf>
    <xf numFmtId="0" fontId="1" fillId="11" borderId="0">
      <alignment vertical="center"/>
    </xf>
    <xf numFmtId="0" fontId="2" fillId="12" borderId="0">
      <alignment vertical="center"/>
    </xf>
    <xf numFmtId="0" fontId="2" fillId="9" borderId="0">
      <alignment vertical="center"/>
    </xf>
    <xf numFmtId="0" fontId="2" fillId="10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5" borderId="0">
      <alignment vertical="center"/>
    </xf>
    <xf numFmtId="0" fontId="2" fillId="16" borderId="0">
      <alignment vertical="center"/>
    </xf>
    <xf numFmtId="0" fontId="2" fillId="17" borderId="0">
      <alignment vertical="center"/>
    </xf>
    <xf numFmtId="0" fontId="2" fillId="18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9" borderId="0">
      <alignment vertical="center"/>
    </xf>
    <xf numFmtId="0" fontId="3" fillId="0" borderId="0">
      <alignment vertical="center"/>
    </xf>
    <xf numFmtId="0" fontId="4" fillId="20" borderId="1">
      <alignment vertical="center"/>
    </xf>
    <xf numFmtId="0" fontId="5" fillId="3" borderId="0">
      <alignment vertical="center"/>
    </xf>
    <xf numFmtId="0" fontId="22" fillId="21" borderId="2">
      <alignment vertical="center"/>
    </xf>
    <xf numFmtId="0" fontId="6" fillId="22" borderId="0">
      <alignment vertical="center"/>
    </xf>
    <xf numFmtId="0" fontId="7" fillId="0" borderId="0">
      <alignment vertical="center"/>
    </xf>
    <xf numFmtId="0" fontId="8" fillId="23" borderId="3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1" fillId="7" borderId="1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5" fillId="0" borderId="0">
      <alignment vertical="center"/>
    </xf>
    <xf numFmtId="0" fontId="16" fillId="4" borderId="0">
      <alignment vertical="center"/>
    </xf>
    <xf numFmtId="0" fontId="17" fillId="20" borderId="9">
      <alignment vertical="center"/>
    </xf>
  </cellStyleXfs>
  <cellXfs count="47"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  <xf numFmtId="0" fontId="18" fillId="0" borderId="0" xfId="0" applyNumberFormat="1" applyFont="1">
      <alignment vertical="center"/>
    </xf>
    <xf numFmtId="0" fontId="0" fillId="0" borderId="10" xfId="0" applyNumberFormat="1" applyFont="1" applyBorder="1" applyAlignment="1">
      <alignment horizontal="center" vertical="center"/>
    </xf>
    <xf numFmtId="0" fontId="0" fillId="22" borderId="11" xfId="0" applyNumberFormat="1" applyFont="1" applyFill="1" applyBorder="1" applyAlignment="1">
      <alignment horizontal="center" vertical="center"/>
    </xf>
    <xf numFmtId="176" fontId="0" fillId="5" borderId="11" xfId="0" applyNumberFormat="1" applyFont="1" applyFill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0" fillId="22" borderId="13" xfId="0" applyNumberFormat="1" applyFont="1" applyFill="1" applyBorder="1" applyAlignment="1">
      <alignment horizontal="center" vertical="center"/>
    </xf>
    <xf numFmtId="176" fontId="0" fillId="5" borderId="13" xfId="0" applyNumberFormat="1" applyFont="1" applyFill="1" applyBorder="1" applyAlignment="1">
      <alignment horizontal="center" vertical="center"/>
    </xf>
    <xf numFmtId="0" fontId="0" fillId="0" borderId="14" xfId="0" applyNumberFormat="1" applyFont="1" applyBorder="1" applyAlignment="1">
      <alignment horizontal="center" vertical="center"/>
    </xf>
    <xf numFmtId="0" fontId="19" fillId="7" borderId="15" xfId="0" applyNumberFormat="1" applyFont="1" applyFill="1" applyBorder="1" applyAlignment="1">
      <alignment horizontal="center" vertical="center"/>
    </xf>
    <xf numFmtId="0" fontId="19" fillId="7" borderId="16" xfId="0" applyNumberFormat="1" applyFont="1" applyFill="1" applyBorder="1" applyAlignment="1">
      <alignment horizontal="center" vertical="center"/>
    </xf>
    <xf numFmtId="0" fontId="19" fillId="7" borderId="17" xfId="0" applyNumberFormat="1" applyFont="1" applyFill="1" applyBorder="1" applyAlignment="1">
      <alignment horizontal="center" vertical="center"/>
    </xf>
    <xf numFmtId="0" fontId="19" fillId="22" borderId="17" xfId="0" applyNumberFormat="1" applyFont="1" applyFill="1" applyBorder="1" applyAlignment="1">
      <alignment horizontal="center" vertical="center"/>
    </xf>
    <xf numFmtId="0" fontId="19" fillId="5" borderId="17" xfId="0" applyNumberFormat="1" applyFont="1" applyFill="1" applyBorder="1" applyAlignment="1">
      <alignment horizontal="center" vertical="center"/>
    </xf>
    <xf numFmtId="0" fontId="0" fillId="6" borderId="12" xfId="0" applyNumberFormat="1" applyFont="1" applyFill="1" applyBorder="1" applyAlignment="1">
      <alignment horizontal="center" vertical="center"/>
    </xf>
    <xf numFmtId="0" fontId="0" fillId="6" borderId="18" xfId="0" applyNumberFormat="1" applyFont="1" applyFill="1" applyBorder="1">
      <alignment vertical="center"/>
    </xf>
    <xf numFmtId="0" fontId="0" fillId="6" borderId="13" xfId="0" applyNumberFormat="1" applyFont="1" applyFill="1" applyBorder="1" applyAlignment="1">
      <alignment horizontal="center" vertical="center"/>
    </xf>
    <xf numFmtId="0" fontId="0" fillId="6" borderId="13" xfId="0" applyNumberFormat="1" applyFont="1" applyFill="1" applyBorder="1">
      <alignment vertical="center"/>
    </xf>
    <xf numFmtId="1" fontId="0" fillId="6" borderId="11" xfId="0" applyNumberFormat="1" applyFont="1" applyFill="1" applyBorder="1" applyAlignment="1">
      <alignment horizontal="center" vertical="center"/>
    </xf>
    <xf numFmtId="1" fontId="0" fillId="6" borderId="13" xfId="0" applyNumberFormat="1" applyFont="1" applyFill="1" applyBorder="1" applyAlignment="1">
      <alignment horizontal="center" vertical="center"/>
    </xf>
    <xf numFmtId="0" fontId="20" fillId="0" borderId="0" xfId="0" applyNumberFormat="1" applyFont="1">
      <alignment vertical="center"/>
    </xf>
    <xf numFmtId="0" fontId="0" fillId="0" borderId="0" xfId="0" applyNumberFormat="1" applyFont="1">
      <alignment vertical="center"/>
    </xf>
    <xf numFmtId="0" fontId="0" fillId="0" borderId="19" xfId="0" applyNumberFormat="1" applyFont="1" applyBorder="1">
      <alignment vertical="center"/>
    </xf>
    <xf numFmtId="0" fontId="0" fillId="0" borderId="20" xfId="0" applyNumberFormat="1" applyFont="1" applyBorder="1">
      <alignment vertical="center"/>
    </xf>
    <xf numFmtId="0" fontId="0" fillId="22" borderId="21" xfId="0" applyNumberFormat="1" applyFont="1" applyFill="1" applyBorder="1" applyAlignment="1">
      <alignment horizontal="center" vertical="center"/>
    </xf>
    <xf numFmtId="0" fontId="0" fillId="0" borderId="13" xfId="0" applyNumberFormat="1" applyFont="1" applyBorder="1" applyAlignment="1">
      <alignment vertical="center" wrapText="1"/>
    </xf>
    <xf numFmtId="0" fontId="0" fillId="0" borderId="13" xfId="0" applyNumberFormat="1" applyFont="1" applyBorder="1">
      <alignment vertical="center"/>
    </xf>
    <xf numFmtId="0" fontId="0" fillId="0" borderId="13" xfId="0" applyNumberFormat="1" applyFont="1" applyFill="1" applyBorder="1">
      <alignment vertical="center"/>
    </xf>
    <xf numFmtId="0" fontId="0" fillId="0" borderId="13" xfId="0" applyNumberFormat="1" applyFont="1" applyFill="1" applyBorder="1" applyAlignment="1">
      <alignment vertical="center" wrapText="1"/>
    </xf>
    <xf numFmtId="0" fontId="0" fillId="0" borderId="0" xfId="0" applyNumberFormat="1" applyFont="1">
      <alignment vertical="center"/>
    </xf>
    <xf numFmtId="0" fontId="0" fillId="0" borderId="13" xfId="0" applyNumberFormat="1" applyFont="1" applyBorder="1" applyAlignment="1">
      <alignment vertical="center" shrinkToFit="1"/>
    </xf>
    <xf numFmtId="0" fontId="0" fillId="22" borderId="13" xfId="0" applyNumberFormat="1" applyFont="1" applyFill="1" applyBorder="1" applyAlignment="1">
      <alignment horizontal="center" vertical="center" wrapText="1"/>
    </xf>
    <xf numFmtId="0" fontId="0" fillId="0" borderId="22" xfId="0" applyNumberFormat="1" applyFont="1" applyBorder="1" applyAlignment="1">
      <alignment horizontal="left" vertical="center" wrapText="1"/>
    </xf>
    <xf numFmtId="0" fontId="21" fillId="0" borderId="13" xfId="0" applyNumberFormat="1" applyFont="1" applyBorder="1">
      <alignment vertical="center"/>
    </xf>
    <xf numFmtId="0" fontId="21" fillId="0" borderId="23" xfId="0" applyNumberFormat="1" applyFont="1" applyBorder="1" applyAlignment="1">
      <alignment horizontal="justify" vertical="center" wrapText="1"/>
    </xf>
    <xf numFmtId="0" fontId="0" fillId="0" borderId="24" xfId="0" applyNumberFormat="1" applyFont="1" applyBorder="1" applyAlignment="1">
      <alignment horizontal="justify" vertical="center" wrapText="1"/>
    </xf>
    <xf numFmtId="0" fontId="0" fillId="0" borderId="25" xfId="0" applyNumberFormat="1" applyFont="1" applyBorder="1" applyAlignment="1">
      <alignment horizontal="justify" vertical="center" wrapText="1"/>
    </xf>
    <xf numFmtId="0" fontId="20" fillId="0" borderId="24" xfId="0" applyNumberFormat="1" applyFont="1" applyBorder="1" applyAlignment="1">
      <alignment horizontal="justify" vertical="center" wrapText="1"/>
    </xf>
    <xf numFmtId="0" fontId="20" fillId="0" borderId="25" xfId="0" applyNumberFormat="1" applyFont="1" applyBorder="1" applyAlignment="1">
      <alignment horizontal="justify" vertical="center" wrapText="1"/>
    </xf>
    <xf numFmtId="0" fontId="21" fillId="0" borderId="26" xfId="0" applyNumberFormat="1" applyFont="1" applyBorder="1" applyAlignment="1">
      <alignment horizontal="justify" vertical="center" wrapText="1"/>
    </xf>
    <xf numFmtId="0" fontId="20" fillId="0" borderId="26" xfId="0" applyNumberFormat="1" applyFont="1" applyBorder="1" applyAlignment="1">
      <alignment horizontal="justify" vertical="center" wrapText="1"/>
    </xf>
    <xf numFmtId="0" fontId="20" fillId="0" borderId="27" xfId="0" applyNumberFormat="1" applyFont="1" applyBorder="1" applyAlignment="1">
      <alignment horizontal="justify" vertical="center" wrapText="1"/>
    </xf>
    <xf numFmtId="0" fontId="21" fillId="0" borderId="24" xfId="0" applyNumberFormat="1" applyFont="1" applyBorder="1" applyAlignment="1">
      <alignment horizontal="justify" vertical="center" wrapText="1"/>
    </xf>
    <xf numFmtId="0" fontId="21" fillId="0" borderId="25" xfId="0" applyNumberFormat="1" applyFont="1" applyBorder="1" applyAlignment="1">
      <alignment horizontal="justify" vertical="center" wrapText="1"/>
    </xf>
    <xf numFmtId="0" fontId="18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</cellXfs>
  <cellStyles count="42">
    <cellStyle name="20% - 강조색1" xfId="1"/>
    <cellStyle name="20% - 강조색2" xfId="2"/>
    <cellStyle name="20% - 강조색3" xfId="3"/>
    <cellStyle name="20% - 강조색4" xfId="4"/>
    <cellStyle name="20% - 강조색5" xfId="5"/>
    <cellStyle name="20% - 강조색6" xfId="6"/>
    <cellStyle name="40% - 강조색1" xfId="7"/>
    <cellStyle name="40% - 강조색2" xfId="8"/>
    <cellStyle name="40% - 강조색3" xfId="9"/>
    <cellStyle name="40% - 강조색4" xfId="10"/>
    <cellStyle name="40% - 강조색5" xfId="11"/>
    <cellStyle name="40% - 강조색6" xfId="12"/>
    <cellStyle name="60% - 강조색1" xfId="13"/>
    <cellStyle name="60% - 강조색2" xfId="14"/>
    <cellStyle name="60% - 강조색3" xfId="15"/>
    <cellStyle name="60% - 강조색4" xfId="16"/>
    <cellStyle name="60% - 강조색5" xfId="17"/>
    <cellStyle name="60% - 강조색6" xfId="18"/>
    <cellStyle name="강조색1" xfId="19"/>
    <cellStyle name="강조색2" xfId="20"/>
    <cellStyle name="강조색3" xfId="21"/>
    <cellStyle name="강조색4" xfId="22"/>
    <cellStyle name="강조색5" xfId="23"/>
    <cellStyle name="강조색6" xfId="24"/>
    <cellStyle name="경고문" xfId="25"/>
    <cellStyle name="계산" xfId="26"/>
    <cellStyle name="나쁨" xfId="27"/>
    <cellStyle name="메모" xfId="28"/>
    <cellStyle name="보통" xfId="29"/>
    <cellStyle name="설명 텍스트" xfId="30"/>
    <cellStyle name="셀 확인" xfId="31"/>
    <cellStyle name="연결된 셀" xfId="32"/>
    <cellStyle name="요약" xfId="33"/>
    <cellStyle name="입력" xfId="34"/>
    <cellStyle name="제목" xfId="35"/>
    <cellStyle name="제목 1" xfId="36"/>
    <cellStyle name="제목 2" xfId="37"/>
    <cellStyle name="제목 3" xfId="38"/>
    <cellStyle name="제목 4" xfId="39"/>
    <cellStyle name="좋음" xfId="40"/>
    <cellStyle name="출력" xfId="41"/>
    <cellStyle name="표준" xfId="0" builtinId="0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50"/>
      <c:rotY val="6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xMode val="edge"/>
          <c:yMode val="edge"/>
          <c:x val="4.1960678994655609E-2"/>
          <c:y val="0.2199438065290451"/>
          <c:w val="0.62541204690933228"/>
          <c:h val="0.57638734579086304"/>
        </c:manualLayout>
      </c:layout>
      <c:pie3DChart>
        <c:varyColors val="1"/>
        <c:ser>
          <c:idx val="0"/>
          <c:order val="0"/>
          <c:explosion val="25"/>
          <c:dPt>
            <c:idx val="0"/>
            <c:bubble3D val="0"/>
            <c:spPr>
              <a:solidFill>
                <a:schemeClr val="accent1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결과분석1!$C$3:$C$5</c:f>
              <c:strCache>
                <c:ptCount val="3"/>
                <c:pt idx="0">
                  <c:v>매일 먹는다.</c:v>
                </c:pt>
                <c:pt idx="1">
                  <c:v>가끔 먹는다.(주 2~3회 정도)</c:v>
                </c:pt>
                <c:pt idx="2">
                  <c:v>먹지 않는다.</c:v>
                </c:pt>
              </c:strCache>
            </c:strRef>
          </c:cat>
          <c:val>
            <c:numRef>
              <c:f>결과분석1!$E$3:$E$5</c:f>
              <c:numCache>
                <c:formatCode>0.0</c:formatCode>
                <c:ptCount val="3"/>
                <c:pt idx="0">
                  <c:v>32.424677187948348</c:v>
                </c:pt>
                <c:pt idx="1">
                  <c:v>25.251076040172165</c:v>
                </c:pt>
                <c:pt idx="2">
                  <c:v>42.32424677187948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 w="9525" cap="flat" cmpd="sng" algn="ctr">
          <a:noFill/>
          <a:prstDash val="solid"/>
          <a:round/>
        </a:ln>
      </c:spPr>
    </c:plotArea>
    <c:legend>
      <c:legendPos val="b"/>
      <c:layout/>
      <c:overlay val="0"/>
      <c:txPr>
        <a:bodyPr/>
        <a:lstStyle/>
        <a:p>
          <a:pPr>
            <a:defRPr/>
          </a:pPr>
          <a:endParaRPr lang="ko-KR"/>
        </a:p>
      </c:txPr>
    </c:legend>
    <c:plotVisOnly val="1"/>
    <c:dispBlanksAs val="gap"/>
    <c:showDLblsOverMax val="1"/>
  </c:chart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extLst>
    <c:ext uri="CC8EB2C9-7E31-499d-B8F2-F6CE61031016">
      <ho:hncChartStyle xmlns:ho="http://schemas.haansoft.com/office/8.0" layoutIndex="-1" colorIndex="0" styleIndex="3"/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xMode val="edge"/>
          <c:yMode val="edge"/>
          <c:x val="0.19227859377861023"/>
          <c:y val="0.20375573635101318"/>
          <c:w val="0.58169358968734741"/>
          <c:h val="0.51580220460891724"/>
        </c:manualLayout>
      </c:layout>
      <c:pie3DChart>
        <c:varyColors val="1"/>
        <c:ser>
          <c:idx val="0"/>
          <c:order val="0"/>
          <c:explosion val="25"/>
          <c:dPt>
            <c:idx val="0"/>
            <c:bubble3D val="0"/>
            <c:spPr>
              <a:solidFill>
                <a:schemeClr val="accent1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결과분석1!$C$7:$C$10</c:f>
              <c:strCache>
                <c:ptCount val="4"/>
                <c:pt idx="0">
                  <c:v>입맛이 없어서</c:v>
                </c:pt>
                <c:pt idx="1">
                  <c:v>아침을 먹을 시간이 없어서(늦잠, 바빠서)</c:v>
                </c:pt>
                <c:pt idx="2">
                  <c:v>아침식사를 준비해주는 사람이 없어서</c:v>
                </c:pt>
                <c:pt idx="3">
                  <c:v>소화가 안되어서</c:v>
                </c:pt>
              </c:strCache>
            </c:strRef>
          </c:cat>
          <c:val>
            <c:numRef>
              <c:f>결과분석1!$E$7:$E$10</c:f>
              <c:numCache>
                <c:formatCode>0.0</c:formatCode>
                <c:ptCount val="4"/>
                <c:pt idx="0">
                  <c:v>24.539877300613497</c:v>
                </c:pt>
                <c:pt idx="1">
                  <c:v>58.895705521472394</c:v>
                </c:pt>
                <c:pt idx="2">
                  <c:v>7.9754601226993866</c:v>
                </c:pt>
                <c:pt idx="3">
                  <c:v>8.6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</c:plotArea>
    <c:legend>
      <c:legendPos val="b"/>
      <c:layout/>
      <c:overlay val="0"/>
    </c:legend>
    <c:plotVisOnly val="1"/>
    <c:dispBlanksAs val="gap"/>
    <c:showDLblsOverMax val="1"/>
  </c:chart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extLst>
    <c:ext uri="CC8EB2C9-7E31-499d-B8F2-F6CE61031016">
      <ho:hncChartStyle xmlns:ho="http://schemas.haansoft.com/office/8.0" layoutIndex="-1" colorIndex="0" styleIndex="3"/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xMode val="edge"/>
          <c:yMode val="edge"/>
          <c:x val="0.14056560397148132"/>
          <c:y val="0.1370057612657547"/>
          <c:w val="0.67870801687240601"/>
          <c:h val="0.65179508924484253"/>
        </c:manualLayout>
      </c:layout>
      <c:pie3DChart>
        <c:varyColors val="1"/>
        <c:ser>
          <c:idx val="0"/>
          <c:order val="0"/>
          <c:explosion val="25"/>
          <c:dPt>
            <c:idx val="0"/>
            <c:bubble3D val="0"/>
            <c:spPr>
              <a:solidFill>
                <a:schemeClr val="accent1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결과분석1!$C$12:$C$16</c:f>
              <c:strCache>
                <c:ptCount val="5"/>
                <c:pt idx="0">
                  <c:v>매우 만족한다</c:v>
                </c:pt>
                <c:pt idx="1">
                  <c:v>만족한다</c:v>
                </c:pt>
                <c:pt idx="2">
                  <c:v>보통이다</c:v>
                </c:pt>
                <c:pt idx="3">
                  <c:v>불만족한다</c:v>
                </c:pt>
                <c:pt idx="4">
                  <c:v>매우 불만족한다</c:v>
                </c:pt>
              </c:strCache>
            </c:strRef>
          </c:cat>
          <c:val>
            <c:numRef>
              <c:f>결과분석1!$E$12:$E$16</c:f>
              <c:numCache>
                <c:formatCode>0.0</c:formatCode>
                <c:ptCount val="5"/>
                <c:pt idx="0">
                  <c:v>3.6127167630057806</c:v>
                </c:pt>
                <c:pt idx="1">
                  <c:v>28.612716763005778</c:v>
                </c:pt>
                <c:pt idx="2">
                  <c:v>42.630057803468205</c:v>
                </c:pt>
                <c:pt idx="3">
                  <c:v>15.028901734104046</c:v>
                </c:pt>
                <c:pt idx="4">
                  <c:v>10.115606936416185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</c:plotArea>
    <c:legend>
      <c:legendPos val="b"/>
      <c:layout/>
      <c:overlay val="0"/>
    </c:legend>
    <c:plotVisOnly val="1"/>
    <c:dispBlanksAs val="gap"/>
    <c:showDLblsOverMax val="1"/>
  </c:chart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extLst>
    <c:ext uri="CC8EB2C9-7E31-499d-B8F2-F6CE61031016">
      <ho:hncChartStyle xmlns:ho="http://schemas.haansoft.com/office/8.0" layoutIndex="-1" colorIndex="0" styleIndex="3"/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xMode val="edge"/>
          <c:yMode val="edge"/>
          <c:x val="0.17442403733730316"/>
          <c:y val="0.21362905204296112"/>
          <c:w val="0.61252790689468384"/>
          <c:h val="0.53141307830810547"/>
        </c:manualLayout>
      </c:layout>
      <c:pie3DChart>
        <c:varyColors val="1"/>
        <c:ser>
          <c:idx val="0"/>
          <c:order val="0"/>
          <c:explosion val="25"/>
          <c:dPt>
            <c:idx val="0"/>
            <c:bubble3D val="0"/>
            <c:spPr>
              <a:solidFill>
                <a:schemeClr val="accent1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결과분석1!$C$18:$C$22</c:f>
              <c:strCache>
                <c:ptCount val="5"/>
                <c:pt idx="0">
                  <c:v>맛이 없어서</c:v>
                </c:pt>
                <c:pt idx="1">
                  <c:v>싫어하는 음식이 나와서</c:v>
                </c:pt>
                <c:pt idx="2">
                  <c:v>양이 적어서</c:v>
                </c:pt>
                <c:pt idx="3">
                  <c:v>위생적이지 않아서</c:v>
                </c:pt>
                <c:pt idx="4">
                  <c:v>기타</c:v>
                </c:pt>
              </c:strCache>
            </c:strRef>
          </c:cat>
          <c:val>
            <c:numRef>
              <c:f>결과분석1!$E$18:$E$22</c:f>
              <c:numCache>
                <c:formatCode>0.0</c:formatCode>
                <c:ptCount val="5"/>
                <c:pt idx="0">
                  <c:v>78.403755868544607</c:v>
                </c:pt>
                <c:pt idx="1">
                  <c:v>4.225352112676056</c:v>
                </c:pt>
                <c:pt idx="2">
                  <c:v>7.981220657276995</c:v>
                </c:pt>
                <c:pt idx="3">
                  <c:v>1.8779342723004695</c:v>
                </c:pt>
                <c:pt idx="4">
                  <c:v>7.511737089201878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</c:plotArea>
    <c:legend>
      <c:legendPos val="b"/>
      <c:layout/>
      <c:overlay val="0"/>
    </c:legend>
    <c:plotVisOnly val="1"/>
    <c:dispBlanksAs val="gap"/>
    <c:showDLblsOverMax val="1"/>
  </c:chart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extLst>
    <c:ext uri="CC8EB2C9-7E31-499d-B8F2-F6CE61031016">
      <ho:hncChartStyle xmlns:ho="http://schemas.haansoft.com/office/8.0" layoutIndex="-1" colorIndex="0" styleIndex="3"/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xMode val="edge"/>
          <c:yMode val="edge"/>
          <c:x val="0.15135079622268677"/>
          <c:y val="0.21393916010856628"/>
          <c:w val="0.69729840755462646"/>
          <c:h val="0.5500980019569397"/>
        </c:manualLayout>
      </c:layout>
      <c:pie3DChart>
        <c:varyColors val="1"/>
        <c:ser>
          <c:idx val="0"/>
          <c:order val="0"/>
          <c:explosion val="25"/>
          <c:dPt>
            <c:idx val="0"/>
            <c:bubble3D val="0"/>
            <c:spPr>
              <a:solidFill>
                <a:schemeClr val="accent1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결과분석1!$C$24:$C$28</c:f>
              <c:strCache>
                <c:ptCount val="5"/>
                <c:pt idx="0">
                  <c:v>짜다</c:v>
                </c:pt>
                <c:pt idx="1">
                  <c:v>약간 짜다</c:v>
                </c:pt>
                <c:pt idx="2">
                  <c:v>알맞다</c:v>
                </c:pt>
                <c:pt idx="3">
                  <c:v>약간 싱겁다</c:v>
                </c:pt>
                <c:pt idx="4">
                  <c:v>싱겁다</c:v>
                </c:pt>
              </c:strCache>
            </c:strRef>
          </c:cat>
          <c:val>
            <c:numRef>
              <c:f>결과분석1!$E$24:$E$28</c:f>
              <c:numCache>
                <c:formatCode>0.0</c:formatCode>
                <c:ptCount val="5"/>
                <c:pt idx="0">
                  <c:v>2.7108433734939759</c:v>
                </c:pt>
                <c:pt idx="1">
                  <c:v>7.2289156626506017</c:v>
                </c:pt>
                <c:pt idx="2">
                  <c:v>56.777108433734938</c:v>
                </c:pt>
                <c:pt idx="3">
                  <c:v>26.957831325301207</c:v>
                </c:pt>
                <c:pt idx="4">
                  <c:v>6.3253012048192767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</c:plotArea>
    <c:legend>
      <c:legendPos val="b"/>
      <c:layout/>
      <c:overlay val="0"/>
    </c:legend>
    <c:plotVisOnly val="1"/>
    <c:dispBlanksAs val="gap"/>
    <c:showDLblsOverMax val="1"/>
  </c:chart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extLst>
    <c:ext uri="CC8EB2C9-7E31-499d-B8F2-F6CE61031016">
      <ho:hncChartStyle xmlns:ho="http://schemas.haansoft.com/office/8.0" layoutIndex="-1" colorIndex="0" styleIndex="3"/>
    </c:ext>
  </c:extLs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xMode val="edge"/>
          <c:yMode val="edge"/>
          <c:x val="0.19366411864757538"/>
          <c:y val="0.18346060812473297"/>
          <c:w val="0.61267167329788208"/>
          <c:h val="0.56806695461273193"/>
        </c:manualLayout>
      </c:layout>
      <c:pie3DChart>
        <c:varyColors val="1"/>
        <c:ser>
          <c:idx val="0"/>
          <c:order val="0"/>
          <c:explosion val="25"/>
          <c:dPt>
            <c:idx val="0"/>
            <c:bubble3D val="0"/>
            <c:spPr>
              <a:solidFill>
                <a:schemeClr val="accent1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결과분석1!$C$30:$C$33</c:f>
              <c:strCache>
                <c:ptCount val="4"/>
                <c:pt idx="0">
                  <c:v>건강을 위해 남기지 않고 모두 먹는다.</c:v>
                </c:pt>
                <c:pt idx="1">
                  <c:v>조금이라도 먹어 보려고 노력한다.</c:v>
                </c:pt>
                <c:pt idx="2">
                  <c:v>먹지 않는다.</c:v>
                </c:pt>
                <c:pt idx="3">
                  <c:v>기타</c:v>
                </c:pt>
              </c:strCache>
            </c:strRef>
          </c:cat>
          <c:val>
            <c:numRef>
              <c:f>결과분석1!$E$30:$E$33</c:f>
              <c:numCache>
                <c:formatCode>0.0</c:formatCode>
                <c:ptCount val="4"/>
                <c:pt idx="0">
                  <c:v>19.420289855072465</c:v>
                </c:pt>
                <c:pt idx="1">
                  <c:v>45.942028985507243</c:v>
                </c:pt>
                <c:pt idx="2">
                  <c:v>32.028985507246375</c:v>
                </c:pt>
                <c:pt idx="3">
                  <c:v>2.6086956521739131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</c:plotArea>
    <c:legend>
      <c:legendPos val="b"/>
      <c:layout/>
      <c:overlay val="0"/>
    </c:legend>
    <c:plotVisOnly val="1"/>
    <c:dispBlanksAs val="gap"/>
    <c:showDLblsOverMax val="1"/>
  </c:chart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extLst>
    <c:ext uri="CC8EB2C9-7E31-499d-B8F2-F6CE61031016">
      <ho:hncChartStyle xmlns:ho="http://schemas.haansoft.com/office/8.0" layoutIndex="-1" colorIndex="0" styleIndex="3"/>
    </c:ext>
  </c:extLst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xMode val="edge"/>
          <c:yMode val="edge"/>
          <c:x val="0.18655289709568024"/>
          <c:y val="0.25053980946540833"/>
          <c:w val="0.62689417600631714"/>
          <c:h val="0.55019491910934448"/>
        </c:manualLayout>
      </c:layout>
      <c:pie3DChart>
        <c:varyColors val="1"/>
        <c:ser>
          <c:idx val="0"/>
          <c:order val="0"/>
          <c:explosion val="25"/>
          <c:dPt>
            <c:idx val="0"/>
            <c:bubble3D val="0"/>
            <c:spPr>
              <a:solidFill>
                <a:schemeClr val="accent1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결과분석1!$C$40:$C$45</c:f>
              <c:strCache>
                <c:ptCount val="6"/>
                <c:pt idx="0">
                  <c:v>밥</c:v>
                </c:pt>
                <c:pt idx="1">
                  <c:v>국이나 찌개</c:v>
                </c:pt>
                <c:pt idx="2">
                  <c:v>김치</c:v>
                </c:pt>
                <c:pt idx="3">
                  <c:v>육류</c:v>
                </c:pt>
                <c:pt idx="4">
                  <c:v>채소나 나물류</c:v>
                </c:pt>
                <c:pt idx="5">
                  <c:v>생선류</c:v>
                </c:pt>
              </c:strCache>
            </c:strRef>
          </c:cat>
          <c:val>
            <c:numRef>
              <c:f>결과분석1!$E$40:$E$45</c:f>
              <c:numCache>
                <c:formatCode>0.0</c:formatCode>
                <c:ptCount val="6"/>
                <c:pt idx="0">
                  <c:v>8.0691642651296824</c:v>
                </c:pt>
                <c:pt idx="1">
                  <c:v>33.717579250720462</c:v>
                </c:pt>
                <c:pt idx="2">
                  <c:v>8.2132564841498557</c:v>
                </c:pt>
                <c:pt idx="3">
                  <c:v>12.82420749279539</c:v>
                </c:pt>
                <c:pt idx="4">
                  <c:v>28.097982708933717</c:v>
                </c:pt>
                <c:pt idx="5">
                  <c:v>9.0778097982708932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</c:plotArea>
    <c:legend>
      <c:legendPos val="b"/>
      <c:layout/>
      <c:overlay val="0"/>
    </c:legend>
    <c:plotVisOnly val="1"/>
    <c:dispBlanksAs val="gap"/>
    <c:showDLblsOverMax val="1"/>
  </c:chart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extLst>
    <c:ext uri="CC8EB2C9-7E31-499d-B8F2-F6CE61031016">
      <ho:hncChartStyle xmlns:ho="http://schemas.haansoft.com/office/8.0" layoutIndex="-1" colorIndex="0" styleIndex="3"/>
    </c:ext>
  </c:extLst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xMode val="edge"/>
          <c:yMode val="edge"/>
          <c:x val="0.18752133846282959"/>
          <c:y val="7.3612101376056671E-2"/>
          <c:w val="0.56707429885864258"/>
          <c:h val="0.52084589004516602"/>
        </c:manualLayout>
      </c:layout>
      <c:pie3DChart>
        <c:varyColors val="1"/>
        <c:ser>
          <c:idx val="0"/>
          <c:order val="0"/>
          <c:explosion val="25"/>
          <c:dPt>
            <c:idx val="0"/>
            <c:bubble3D val="0"/>
            <c:spPr>
              <a:solidFill>
                <a:schemeClr val="accent1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결과분석1!$C$47:$C$51</c:f>
              <c:strCache>
                <c:ptCount val="5"/>
                <c:pt idx="0">
                  <c:v>채소류가 많은 식단</c:v>
                </c:pt>
                <c:pt idx="1">
                  <c:v>생선류가 많은 식단</c:v>
                </c:pt>
                <c:pt idx="2">
                  <c:v>가공식품류(돈까스, 탕수육, 햄, 어묵 등)</c:v>
                </c:pt>
                <c:pt idx="3">
                  <c:v>고기류가 많은 식단</c:v>
                </c:pt>
                <c:pt idx="4">
                  <c:v>일품요리
(비빔밥, 짜장면, 볶음밥, 덮밥류, 우동 등)</c:v>
                </c:pt>
              </c:strCache>
            </c:strRef>
          </c:cat>
          <c:val>
            <c:numRef>
              <c:f>결과분석1!$E$47:$E$51</c:f>
              <c:numCache>
                <c:formatCode>0.0</c:formatCode>
                <c:ptCount val="5"/>
                <c:pt idx="0">
                  <c:v>5.7388809182209473</c:v>
                </c:pt>
                <c:pt idx="1">
                  <c:v>3.873744619799139</c:v>
                </c:pt>
                <c:pt idx="2">
                  <c:v>21.377331420373029</c:v>
                </c:pt>
                <c:pt idx="3">
                  <c:v>40.746054519368727</c:v>
                </c:pt>
                <c:pt idx="4">
                  <c:v>28.263988522238165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</c:plotArea>
    <c:legend>
      <c:legendPos val="b"/>
      <c:layout/>
      <c:overlay val="0"/>
    </c:legend>
    <c:plotVisOnly val="1"/>
    <c:dispBlanksAs val="gap"/>
    <c:showDLblsOverMax val="1"/>
  </c:chart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extLst>
    <c:ext uri="CC8EB2C9-7E31-499d-B8F2-F6CE61031016">
      <ho:hncChartStyle xmlns:ho="http://schemas.haansoft.com/office/8.0" layoutIndex="-1" colorIndex="0" styleIndex="3"/>
    </c:ext>
  </c:extLst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6800000667572021"/>
          <c:y val="0.36649999022483826"/>
          <c:w val="0.47200000286102295"/>
          <c:h val="0.33524999022483826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 cap="flat" cmpd="sng" algn="ctr">
              <a:solidFill>
                <a:srgbClr val="000000"/>
              </a:solidFill>
              <a:prstDash val="solid"/>
              <a:round/>
            </a:ln>
          </c:spPr>
          <c:explosion val="25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dPt>
            <c:idx val="2"/>
            <c:bubble3D val="0"/>
            <c:spPr>
              <a:solidFill>
                <a:srgbClr val="969696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dPt>
            <c:idx val="3"/>
            <c:bubble3D val="0"/>
            <c:spPr>
              <a:solidFill>
                <a:srgbClr val="666699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cat>
            <c:numRef>
              <c:f>결과분석1!$C$92:$C$95</c:f>
              <c:numCache>
                <c:formatCode>General</c:formatCode>
                <c:ptCount val="4"/>
              </c:numCache>
            </c:numRef>
          </c:cat>
          <c:val>
            <c:numRef>
              <c:f>결과분석1!$E$92:$E$95</c:f>
              <c:numCache>
                <c:formatCode>General</c:formatCode>
                <c:ptCount val="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 w="9525" cap="flat" cmpd="sng" algn="ctr">
          <a:noFill/>
          <a:prstDash val="solid"/>
          <a:round/>
        </a:ln>
      </c:spPr>
    </c:plotArea>
    <c:plotVisOnly val="1"/>
    <c:dispBlanksAs val="gap"/>
    <c:showDLblsOverMax val="1"/>
  </c:chart>
  <c:spPr>
    <a:solidFill>
      <a:srgbClr val="FFFFFF"/>
    </a:solidFill>
    <a:ln w="12700" cap="flat" cmpd="sng" algn="ctr">
      <a:solidFill>
        <a:srgbClr val="000000"/>
      </a:solidFill>
      <a:prstDash val="solid"/>
      <a:round/>
    </a:ln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extLst>
    <c:ext uri="CC8EB2C9-7E31-499d-B8F2-F6CE61031016">
      <ho:hncChartStyle xmlns:ho="http://schemas.haansoft.com/office/8.0" layoutIndex="-1" colorIndex="0" styleIndex="-1"/>
    </c:ext>
  </c:extLst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7724999189376831"/>
          <c:y val="0.34450000524520874"/>
          <c:w val="0.42649999260902405"/>
          <c:h val="0.31450000405311584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 cap="flat" cmpd="sng" algn="ctr">
              <a:solidFill>
                <a:srgbClr val="000000"/>
              </a:solidFill>
              <a:prstDash val="solid"/>
              <a:round/>
            </a:ln>
          </c:spPr>
          <c:explosion val="25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dPt>
            <c:idx val="2"/>
            <c:bubble3D val="0"/>
            <c:spPr>
              <a:solidFill>
                <a:srgbClr val="FFFFCC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cat>
            <c:numRef>
              <c:f>결과분석1!$C$97:$C$100</c:f>
              <c:numCache>
                <c:formatCode>General</c:formatCode>
                <c:ptCount val="4"/>
              </c:numCache>
            </c:numRef>
          </c:cat>
          <c:val>
            <c:numRef>
              <c:f>결과분석1!$E$97:$E$100</c:f>
              <c:numCache>
                <c:formatCode>General</c:formatCode>
                <c:ptCount val="4"/>
              </c:numCache>
            </c:numRef>
          </c:val>
        </c:ser>
        <c:ser>
          <c:idx val="1"/>
          <c:order val="1"/>
          <c:spPr>
            <a:solidFill>
              <a:srgbClr val="9999FF"/>
            </a:solidFill>
            <a:ln w="12700" cap="flat" cmpd="sng" algn="ctr">
              <a:solidFill>
                <a:srgbClr val="000000"/>
              </a:solidFill>
              <a:prstDash val="solid"/>
              <a:round/>
            </a:ln>
          </c:spPr>
          <c:explosion val="25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dPt>
            <c:idx val="2"/>
            <c:bubble3D val="0"/>
            <c:spPr>
              <a:solidFill>
                <a:srgbClr val="FFFFCC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cat>
            <c:numRef>
              <c:f>결과분석1!$C$98:$C$101</c:f>
              <c:numCache>
                <c:formatCode>General</c:formatCode>
                <c:ptCount val="4"/>
              </c:numCache>
            </c:numRef>
          </c:cat>
          <c:val>
            <c:numRef>
              <c:f>결과분석1!$E$98:$E$101</c:f>
              <c:numCache>
                <c:formatCode>General</c:formatCode>
                <c:ptCount val="4"/>
              </c:numCache>
            </c:numRef>
          </c:val>
        </c:ser>
        <c:ser>
          <c:idx val="2"/>
          <c:order val="2"/>
          <c:spPr>
            <a:solidFill>
              <a:srgbClr val="9999FF"/>
            </a:solidFill>
            <a:ln w="12700" cap="flat" cmpd="sng" algn="ctr">
              <a:solidFill>
                <a:srgbClr val="000000"/>
              </a:solidFill>
              <a:prstDash val="solid"/>
              <a:round/>
            </a:ln>
          </c:spPr>
          <c:explosion val="25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dPt>
            <c:idx val="2"/>
            <c:bubble3D val="0"/>
            <c:spPr>
              <a:solidFill>
                <a:srgbClr val="FFFFCC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cat>
            <c:numRef>
              <c:f>결과분석1!$C$98:$C$101</c:f>
              <c:numCache>
                <c:formatCode>General</c:formatCode>
                <c:ptCount val="4"/>
              </c:numCache>
            </c:numRef>
          </c:cat>
          <c:val>
            <c:numRef>
              <c:f>결과분석1!$E$98:$E$101</c:f>
              <c:numCache>
                <c:formatCode>General</c:formatCode>
                <c:ptCount val="4"/>
              </c:numCache>
            </c:numRef>
          </c:val>
        </c:ser>
        <c:ser>
          <c:idx val="3"/>
          <c:order val="3"/>
          <c:spPr>
            <a:solidFill>
              <a:srgbClr val="9999FF"/>
            </a:solidFill>
            <a:ln w="12700" cap="flat" cmpd="sng" algn="ctr">
              <a:solidFill>
                <a:srgbClr val="000000"/>
              </a:solidFill>
              <a:prstDash val="solid"/>
              <a:round/>
            </a:ln>
          </c:spPr>
          <c:explosion val="25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dPt>
            <c:idx val="2"/>
            <c:bubble3D val="0"/>
            <c:spPr>
              <a:solidFill>
                <a:srgbClr val="FFFFCC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cat>
            <c:numRef>
              <c:f>결과분석1!$C$98:$C$101</c:f>
              <c:numCache>
                <c:formatCode>General</c:formatCode>
                <c:ptCount val="4"/>
              </c:numCache>
            </c:numRef>
          </c:cat>
          <c:val>
            <c:numRef>
              <c:f>결과분석1!$E$98:$E$101</c:f>
              <c:numCache>
                <c:formatCode>General</c:formatCode>
                <c:ptCount val="4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 w="9525" cap="flat" cmpd="sng" algn="ctr">
          <a:noFill/>
          <a:prstDash val="solid"/>
          <a:round/>
        </a:ln>
      </c:spPr>
    </c:plotArea>
    <c:plotVisOnly val="1"/>
    <c:dispBlanksAs val="gap"/>
    <c:showDLblsOverMax val="1"/>
  </c:chart>
  <c:spPr>
    <a:solidFill>
      <a:srgbClr val="FFFFFF"/>
    </a:solidFill>
    <a:ln w="12700" cap="flat" cmpd="sng" algn="ctr">
      <a:solidFill>
        <a:srgbClr val="000000"/>
      </a:solidFill>
      <a:prstDash val="solid"/>
      <a:round/>
    </a:ln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extLst>
    <c:ext uri="CC8EB2C9-7E31-499d-B8F2-F6CE61031016">
      <ho:hncChartStyle xmlns:ho="http://schemas.haansoft.com/office/8.0" layoutIndex="-1" colorIndex="0" styleIndex="-1"/>
    </c:ext>
  </c:extLst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xMode val="edge"/>
          <c:yMode val="edge"/>
          <c:x val="0.22851158678531647"/>
          <c:y val="0.1415058970451355"/>
          <c:w val="0.54967886209487915"/>
          <c:h val="0.56562423706054688"/>
        </c:manualLayout>
      </c:layout>
      <c:pie3DChart>
        <c:varyColors val="1"/>
        <c:ser>
          <c:idx val="0"/>
          <c:order val="0"/>
          <c:explosion val="25"/>
          <c:dPt>
            <c:idx val="0"/>
            <c:bubble3D val="0"/>
            <c:spPr>
              <a:solidFill>
                <a:schemeClr val="accent1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결과분석1!$C$53:$C$56</c:f>
              <c:strCache>
                <c:ptCount val="4"/>
                <c:pt idx="0">
                  <c:v>자세히 읽어본다.</c:v>
                </c:pt>
                <c:pt idx="1">
                  <c:v>식단표를 보고 대충 안다.</c:v>
                </c:pt>
                <c:pt idx="2">
                  <c:v>잘 읽지 않는다.</c:v>
                </c:pt>
                <c:pt idx="3">
                  <c:v>알레르기 증상이 없어서 관심을 갖지 않는다.</c:v>
                </c:pt>
              </c:strCache>
            </c:strRef>
          </c:cat>
          <c:val>
            <c:numRef>
              <c:f>결과분석1!$E$53:$E$56</c:f>
              <c:numCache>
                <c:formatCode>0.0</c:formatCode>
                <c:ptCount val="4"/>
                <c:pt idx="0">
                  <c:v>5.9766763848396502</c:v>
                </c:pt>
                <c:pt idx="1">
                  <c:v>12.536443148688047</c:v>
                </c:pt>
                <c:pt idx="2">
                  <c:v>38.192419825072889</c:v>
                </c:pt>
                <c:pt idx="3">
                  <c:v>43.294460641399418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 w="9525" cap="flat" cmpd="sng" algn="ctr">
          <a:noFill/>
          <a:prstDash val="solid"/>
          <a:round/>
        </a:ln>
      </c:spPr>
    </c:plotArea>
    <c:legend>
      <c:legendPos val="b"/>
      <c:layout/>
      <c:overlay val="0"/>
    </c:legend>
    <c:plotVisOnly val="1"/>
    <c:dispBlanksAs val="gap"/>
    <c:showDLblsOverMax val="1"/>
  </c:chart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extLst>
    <c:ext uri="CC8EB2C9-7E31-499d-B8F2-F6CE61031016">
      <ho:hncChartStyle xmlns:ho="http://schemas.haansoft.com/office/8.0" layoutIndex="-1" colorIndex="0" styleIndex="3"/>
    </c:ext>
  </c:extLst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xMode val="edge"/>
          <c:yMode val="edge"/>
          <c:x val="0.23099894821643829"/>
          <c:y val="0.20501948893070221"/>
          <c:w val="0.51757144927978516"/>
          <c:h val="0.54695266485214233"/>
        </c:manualLayout>
      </c:layout>
      <c:pie3DChart>
        <c:varyColors val="1"/>
        <c:ser>
          <c:idx val="0"/>
          <c:order val="0"/>
          <c:explosion val="25"/>
          <c:dPt>
            <c:idx val="0"/>
            <c:bubble3D val="0"/>
            <c:spPr>
              <a:solidFill>
                <a:schemeClr val="accent1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결과분석1!$C$35:$C$38</c:f>
              <c:strCache>
                <c:ptCount val="4"/>
                <c:pt idx="0">
                  <c:v>거의 매일 남기지 않고 먹는다.</c:v>
                </c:pt>
                <c:pt idx="1">
                  <c:v>가끔 싫어하는 것이 나오면 조금 남긴다.</c:v>
                </c:pt>
                <c:pt idx="2">
                  <c:v>거의 매일 남긴다.</c:v>
                </c:pt>
                <c:pt idx="3">
                  <c:v>기타</c:v>
                </c:pt>
              </c:strCache>
            </c:strRef>
          </c:cat>
          <c:val>
            <c:numRef>
              <c:f>결과분석1!$E$35:$E$38</c:f>
              <c:numCache>
                <c:formatCode>0.0</c:formatCode>
                <c:ptCount val="4"/>
                <c:pt idx="0">
                  <c:v>19.593613933236576</c:v>
                </c:pt>
                <c:pt idx="1">
                  <c:v>57.910014513788099</c:v>
                </c:pt>
                <c:pt idx="2">
                  <c:v>19.883889695210449</c:v>
                </c:pt>
                <c:pt idx="3">
                  <c:v>2.6124818577648767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</c:plotArea>
    <c:legend>
      <c:legendPos val="b"/>
      <c:layout/>
      <c:overlay val="0"/>
    </c:legend>
    <c:plotVisOnly val="1"/>
    <c:dispBlanksAs val="gap"/>
    <c:showDLblsOverMax val="1"/>
  </c:chart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extLst>
    <c:ext uri="CC8EB2C9-7E31-499d-B8F2-F6CE61031016">
      <ho:hncChartStyle xmlns:ho="http://schemas.haansoft.com/office/8.0" layoutIndex="-1" colorIndex="0" styleIndex="3"/>
    </c:ext>
  </c:extLst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7724999189376831"/>
          <c:y val="0.34450000524520874"/>
          <c:w val="0.42649999260902405"/>
          <c:h val="0.31450000405311584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 cap="flat" cmpd="sng" algn="ctr">
              <a:solidFill>
                <a:srgbClr val="000000"/>
              </a:solidFill>
              <a:prstDash val="solid"/>
              <a:round/>
            </a:ln>
          </c:spPr>
          <c:explosion val="25"/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dPt>
            <c:idx val="2"/>
            <c:bubble3D val="0"/>
            <c:spPr>
              <a:solidFill>
                <a:srgbClr val="FFFFCC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dPt>
            <c:idx val="4"/>
            <c:bubble3D val="0"/>
            <c:spPr>
              <a:solidFill>
                <a:srgbClr val="33CCCC"/>
              </a:solidFill>
              <a:ln w="12700" cap="flat" cmpd="sng" algn="ctr">
                <a:solidFill>
                  <a:srgbClr val="000000"/>
                </a:solidFill>
                <a:prstDash val="solid"/>
                <a:round/>
              </a:ln>
            </c:spPr>
          </c:dPt>
          <c:cat>
            <c:numRef>
              <c:f>결과분석1!$C$102:$C$106</c:f>
              <c:numCache>
                <c:formatCode>General</c:formatCode>
                <c:ptCount val="5"/>
              </c:numCache>
            </c:numRef>
          </c:cat>
          <c:val>
            <c:numRef>
              <c:f>결과분석1!$E$102:$E$106</c:f>
              <c:numCache>
                <c:formatCode>General</c:formatCode>
                <c:ptCount val="5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 w="9525" cap="flat" cmpd="sng" algn="ctr">
          <a:noFill/>
          <a:prstDash val="solid"/>
          <a:round/>
        </a:ln>
      </c:spPr>
    </c:plotArea>
    <c:plotVisOnly val="1"/>
    <c:dispBlanksAs val="gap"/>
    <c:showDLblsOverMax val="1"/>
  </c:chart>
  <c:spPr>
    <a:solidFill>
      <a:srgbClr val="FFFFFF"/>
    </a:solidFill>
    <a:ln w="12700" cap="flat" cmpd="sng" algn="ctr">
      <a:solidFill>
        <a:srgbClr val="000000"/>
      </a:solidFill>
      <a:prstDash val="solid"/>
      <a:round/>
    </a:ln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extLst>
    <c:ext uri="CC8EB2C9-7E31-499d-B8F2-F6CE61031016">
      <ho:hncChartStyle xmlns:ho="http://schemas.haansoft.com/office/8.0" layoutIndex="-1" colorIndex="0" styleIndex="-1"/>
    </c:ext>
  </c:extLst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xMode val="edge"/>
          <c:yMode val="edge"/>
          <c:x val="0.20543158054351807"/>
          <c:y val="0.16784828901290894"/>
          <c:w val="0.6299169659614563"/>
          <c:h val="0.57235151529312134"/>
        </c:manualLayout>
      </c:layout>
      <c:pie3DChart>
        <c:varyColors val="1"/>
        <c:ser>
          <c:idx val="0"/>
          <c:order val="0"/>
          <c:explosion val="25"/>
          <c:dPt>
            <c:idx val="0"/>
            <c:bubble3D val="0"/>
            <c:spPr>
              <a:solidFill>
                <a:schemeClr val="accent1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결과분석1!$C$58:$C$61</c:f>
              <c:strCache>
                <c:ptCount val="4"/>
                <c:pt idx="0">
                  <c:v>항상 씻고 먹는다</c:v>
                </c:pt>
                <c:pt idx="1">
                  <c:v>자주 씻고 먹는다</c:v>
                </c:pt>
                <c:pt idx="2">
                  <c:v>아주 가끔 씻고 먹는다.</c:v>
                </c:pt>
                <c:pt idx="3">
                  <c:v>전혀 씻지 않는다.</c:v>
                </c:pt>
              </c:strCache>
            </c:strRef>
          </c:cat>
          <c:val>
            <c:numRef>
              <c:f>결과분석1!$E$58:$E$61</c:f>
              <c:numCache>
                <c:formatCode>0.0</c:formatCode>
                <c:ptCount val="4"/>
                <c:pt idx="0">
                  <c:v>16.618075801749271</c:v>
                </c:pt>
                <c:pt idx="1">
                  <c:v>27.113702623906704</c:v>
                </c:pt>
                <c:pt idx="2">
                  <c:v>36.734693877551024</c:v>
                </c:pt>
                <c:pt idx="3">
                  <c:v>19.533527696793001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</c:plotArea>
    <c:legend>
      <c:legendPos val="b"/>
      <c:overlay val="0"/>
    </c:legend>
    <c:plotVisOnly val="1"/>
    <c:dispBlanksAs val="gap"/>
    <c:showDLblsOverMax val="1"/>
  </c:chart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extLst>
    <c:ext uri="CC8EB2C9-7E31-499d-B8F2-F6CE61031016">
      <ho:hncChartStyle xmlns:ho="http://schemas.haansoft.com/office/8.0" layoutIndex="-1" colorIndex="0" styleIndex="3"/>
    </c:ext>
  </c:extLst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xMode val="edge"/>
          <c:yMode val="edge"/>
          <c:x val="0.22229322791099548"/>
          <c:y val="0.13426099717617035"/>
          <c:w val="0.54208505153656006"/>
          <c:h val="0.60627090930938721"/>
        </c:manualLayout>
      </c:layout>
      <c:pie3DChart>
        <c:varyColors val="1"/>
        <c:ser>
          <c:idx val="0"/>
          <c:order val="0"/>
          <c:explosion val="25"/>
          <c:dPt>
            <c:idx val="0"/>
            <c:bubble3D val="0"/>
            <c:spPr>
              <a:solidFill>
                <a:schemeClr val="accent1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 w="19050" cap="flat" cmpd="sng" algn="ctr">
                <a:solidFill>
                  <a:prstClr val="white"/>
                </a:solidFill>
                <a:prstDash val="solid"/>
                <a:round/>
              </a:ln>
              <a:effectLst>
                <a:outerShdw blurRad="76200" dist="31750" rotWithShape="0">
                  <a:srgbClr val="000000">
                    <a:alpha val="50000"/>
                  </a:srgb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결과분석1!$C$63:$C$66</c:f>
              <c:strCache>
                <c:ptCount val="4"/>
                <c:pt idx="0">
                  <c:v>육류(돼지고기, 닭고기)</c:v>
                </c:pt>
                <c:pt idx="1">
                  <c:v>생선류(삼치, 고등어, 갈치 등)</c:v>
                </c:pt>
                <c:pt idx="2">
                  <c:v>채소(시금치, 양배추, 감자, 고구마 등)</c:v>
                </c:pt>
                <c:pt idx="3">
                  <c:v>해산물(조개, 쭈꾸미, 미역, 김, 파래)</c:v>
                </c:pt>
              </c:strCache>
            </c:strRef>
          </c:cat>
          <c:val>
            <c:numRef>
              <c:f>결과분석1!$E$63:$E$66</c:f>
              <c:numCache>
                <c:formatCode>0.0</c:formatCode>
                <c:ptCount val="4"/>
                <c:pt idx="0">
                  <c:v>80.579710144927546</c:v>
                </c:pt>
                <c:pt idx="1">
                  <c:v>5.5072463768115938</c:v>
                </c:pt>
                <c:pt idx="2">
                  <c:v>3.6231884057971016</c:v>
                </c:pt>
                <c:pt idx="3">
                  <c:v>10.289855072463768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</c:plotArea>
    <c:legend>
      <c:legendPos val="b"/>
      <c:overlay val="0"/>
    </c:legend>
    <c:plotVisOnly val="1"/>
    <c:dispBlanksAs val="gap"/>
    <c:showDLblsOverMax val="1"/>
  </c:chart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extLst>
    <c:ext uri="CC8EB2C9-7E31-499d-B8F2-F6CE61031016">
      <ho:hncChartStyle xmlns:ho="http://schemas.haansoft.com/office/8.0" layoutIndex="-1" colorIndex="0" styleIndex="3"/>
    </c:ext>
  </c:extLst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887499988079071"/>
          <c:y val="8.5000000894069672E-2"/>
          <c:w val="0.62075001001358032"/>
          <c:h val="0.82324999570846558"/>
        </c:manualLayout>
      </c:layout>
      <c:pieChart>
        <c:varyColors val="1"/>
        <c:ser>
          <c:idx val="0"/>
          <c:order val="0"/>
          <c:spPr>
            <a:solidFill>
              <a:srgbClr val="666699"/>
            </a:solidFill>
          </c:spPr>
          <c:dPt>
            <c:idx val="0"/>
            <c:bubble3D val="0"/>
          </c:dPt>
          <c:dPt>
            <c:idx val="1"/>
            <c:bubble3D val="0"/>
            <c:spPr>
              <a:solidFill>
                <a:srgbClr val="993366"/>
              </a:solidFill>
            </c:spPr>
          </c:dPt>
          <c:dPt>
            <c:idx val="2"/>
            <c:bubble3D val="0"/>
            <c:spPr>
              <a:solidFill>
                <a:srgbClr val="808080"/>
              </a:solidFill>
            </c:spPr>
          </c:dPt>
          <c:dPt>
            <c:idx val="3"/>
            <c:bubble3D val="0"/>
          </c:dPt>
          <c:dPt>
            <c:idx val="4"/>
            <c:bubble3D val="0"/>
            <c:spPr>
              <a:solidFill>
                <a:srgbClr val="339966"/>
              </a:solidFill>
            </c:spPr>
          </c:dPt>
          <c:dPt>
            <c:idx val="5"/>
            <c:bubble3D val="0"/>
            <c:spPr>
              <a:solidFill>
                <a:srgbClr val="FF8080"/>
              </a:solidFill>
            </c:spPr>
          </c:dPt>
          <c:dPt>
            <c:idx val="6"/>
            <c:bubble3D val="0"/>
            <c:spPr>
              <a:solidFill>
                <a:srgbClr val="9999FF"/>
              </a:solidFill>
            </c:spPr>
          </c:dPt>
          <c:dPt>
            <c:idx val="7"/>
            <c:bubble3D val="0"/>
            <c:spPr>
              <a:solidFill>
                <a:srgbClr val="969696"/>
              </a:solidFill>
            </c:spPr>
          </c:dPt>
          <c:dPt>
            <c:idx val="8"/>
            <c:bubble3D val="0"/>
            <c:spPr>
              <a:solidFill>
                <a:srgbClr val="C0C0C0"/>
              </a:solidFill>
            </c:spPr>
          </c:dPt>
          <c:cat>
            <c:numRef>
              <c:f>결과분석1!$C$82:$C$90</c:f>
              <c:numCache>
                <c:formatCode>General</c:formatCode>
                <c:ptCount val="9"/>
              </c:numCache>
            </c:numRef>
          </c:cat>
          <c:val>
            <c:numRef>
              <c:f>결과분석1!$E$82:$E$90</c:f>
              <c:numCache>
                <c:formatCode>General</c:formatCode>
                <c:ptCount val="9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 w="9525" cap="flat" cmpd="sng" algn="ctr">
          <a:noFill/>
          <a:prstDash val="solid"/>
          <a:round/>
        </a:ln>
      </c:spPr>
    </c:plotArea>
    <c:plotVisOnly val="1"/>
    <c:dispBlanksAs val="gap"/>
    <c:showDLblsOverMax val="1"/>
  </c:chart>
  <c:spPr>
    <a:solidFill>
      <a:srgbClr val="FFFFFF"/>
    </a:solidFill>
    <a:ln w="12700" cap="flat" cmpd="sng" algn="ctr">
      <a:solidFill>
        <a:srgbClr val="808080"/>
      </a:solidFill>
      <a:prstDash val="solid"/>
      <a:round/>
    </a:ln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  <c:extLst>
    <c:ext uri="CC8EB2C9-7E31-499d-B8F2-F6CE61031016">
      <ho:hncChartStyle xmlns:ho="http://schemas.haansoft.com/office/8.0" layoutIndex="-1" colorIndex="0" styleIndex="-1"/>
    </c:ext>
  </c:extLst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161925</xdr:rowOff>
    </xdr:from>
    <xdr:to>
      <xdr:col>6</xdr:col>
      <xdr:colOff>742950</xdr:colOff>
      <xdr:row>19</xdr:row>
      <xdr:rowOff>85724</xdr:rowOff>
    </xdr:to>
    <xdr:graphicFrame macro="">
      <xdr:nvGraphicFramePr>
        <xdr:cNvPr id="2" name="자유형 102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25</xdr:row>
      <xdr:rowOff>9525</xdr:rowOff>
    </xdr:from>
    <xdr:to>
      <xdr:col>7</xdr:col>
      <xdr:colOff>19050</xdr:colOff>
      <xdr:row>40</xdr:row>
      <xdr:rowOff>85724</xdr:rowOff>
    </xdr:to>
    <xdr:graphicFrame macro="">
      <xdr:nvGraphicFramePr>
        <xdr:cNvPr id="3" name="자유형 102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9525</xdr:colOff>
      <xdr:row>55</xdr:row>
      <xdr:rowOff>19050</xdr:rowOff>
    </xdr:from>
    <xdr:to>
      <xdr:col>7</xdr:col>
      <xdr:colOff>38100</xdr:colOff>
      <xdr:row>70</xdr:row>
      <xdr:rowOff>95250</xdr:rowOff>
    </xdr:to>
    <xdr:graphicFrame macro="">
      <xdr:nvGraphicFramePr>
        <xdr:cNvPr id="4" name="자유형 102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9525</xdr:colOff>
      <xdr:row>77</xdr:row>
      <xdr:rowOff>0</xdr:rowOff>
    </xdr:from>
    <xdr:to>
      <xdr:col>6</xdr:col>
      <xdr:colOff>714375</xdr:colOff>
      <xdr:row>94</xdr:row>
      <xdr:rowOff>152400</xdr:rowOff>
    </xdr:to>
    <xdr:graphicFrame macro="">
      <xdr:nvGraphicFramePr>
        <xdr:cNvPr id="5" name="자유형 102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108</xdr:row>
      <xdr:rowOff>47625</xdr:rowOff>
    </xdr:from>
    <xdr:to>
      <xdr:col>6</xdr:col>
      <xdr:colOff>742950</xdr:colOff>
      <xdr:row>125</xdr:row>
      <xdr:rowOff>38100</xdr:rowOff>
    </xdr:to>
    <xdr:graphicFrame macro="">
      <xdr:nvGraphicFramePr>
        <xdr:cNvPr id="6" name="자유형 102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19050</xdr:colOff>
      <xdr:row>134</xdr:row>
      <xdr:rowOff>9525</xdr:rowOff>
    </xdr:from>
    <xdr:to>
      <xdr:col>7</xdr:col>
      <xdr:colOff>38100</xdr:colOff>
      <xdr:row>151</xdr:row>
      <xdr:rowOff>0</xdr:rowOff>
    </xdr:to>
    <xdr:graphicFrame macro="">
      <xdr:nvGraphicFramePr>
        <xdr:cNvPr id="7" name="자유형 103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</xdr:colOff>
      <xdr:row>188</xdr:row>
      <xdr:rowOff>0</xdr:rowOff>
    </xdr:from>
    <xdr:to>
      <xdr:col>6</xdr:col>
      <xdr:colOff>742950</xdr:colOff>
      <xdr:row>204</xdr:row>
      <xdr:rowOff>28575</xdr:rowOff>
    </xdr:to>
    <xdr:graphicFrame macro="">
      <xdr:nvGraphicFramePr>
        <xdr:cNvPr id="8" name="자유형 103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19050</xdr:colOff>
      <xdr:row>216</xdr:row>
      <xdr:rowOff>19050</xdr:rowOff>
    </xdr:from>
    <xdr:to>
      <xdr:col>6</xdr:col>
      <xdr:colOff>733425</xdr:colOff>
      <xdr:row>234</xdr:row>
      <xdr:rowOff>0</xdr:rowOff>
    </xdr:to>
    <xdr:graphicFrame macro="">
      <xdr:nvGraphicFramePr>
        <xdr:cNvPr id="9" name="자유형 103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317</xdr:row>
      <xdr:rowOff>0</xdr:rowOff>
    </xdr:from>
    <xdr:to>
      <xdr:col>0</xdr:col>
      <xdr:colOff>0</xdr:colOff>
      <xdr:row>317</xdr:row>
      <xdr:rowOff>0</xdr:rowOff>
    </xdr:to>
    <xdr:graphicFrame macro="">
      <xdr:nvGraphicFramePr>
        <xdr:cNvPr id="10" name="자유형 103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0</xdr:colOff>
      <xdr:row>317</xdr:row>
      <xdr:rowOff>0</xdr:rowOff>
    </xdr:from>
    <xdr:to>
      <xdr:col>0</xdr:col>
      <xdr:colOff>0</xdr:colOff>
      <xdr:row>317</xdr:row>
      <xdr:rowOff>0</xdr:rowOff>
    </xdr:to>
    <xdr:graphicFrame macro="">
      <xdr:nvGraphicFramePr>
        <xdr:cNvPr id="11" name="자유형 103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9525</xdr:colOff>
      <xdr:row>239</xdr:row>
      <xdr:rowOff>95250</xdr:rowOff>
    </xdr:from>
    <xdr:to>
      <xdr:col>7</xdr:col>
      <xdr:colOff>0</xdr:colOff>
      <xdr:row>256</xdr:row>
      <xdr:rowOff>104775</xdr:rowOff>
    </xdr:to>
    <xdr:graphicFrame macro="">
      <xdr:nvGraphicFramePr>
        <xdr:cNvPr id="12" name="자유형 103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19050</xdr:colOff>
      <xdr:row>162</xdr:row>
      <xdr:rowOff>19050</xdr:rowOff>
    </xdr:from>
    <xdr:to>
      <xdr:col>7</xdr:col>
      <xdr:colOff>19050</xdr:colOff>
      <xdr:row>178</xdr:row>
      <xdr:rowOff>142875</xdr:rowOff>
    </xdr:to>
    <xdr:graphicFrame macro="">
      <xdr:nvGraphicFramePr>
        <xdr:cNvPr id="13" name="자유형 103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0</xdr:colOff>
      <xdr:row>317</xdr:row>
      <xdr:rowOff>0</xdr:rowOff>
    </xdr:from>
    <xdr:to>
      <xdr:col>0</xdr:col>
      <xdr:colOff>0</xdr:colOff>
      <xdr:row>317</xdr:row>
      <xdr:rowOff>0</xdr:rowOff>
    </xdr:to>
    <xdr:graphicFrame macro="">
      <xdr:nvGraphicFramePr>
        <xdr:cNvPr id="14" name="자유형 103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0</xdr:col>
      <xdr:colOff>0</xdr:colOff>
      <xdr:row>268</xdr:row>
      <xdr:rowOff>9525</xdr:rowOff>
    </xdr:from>
    <xdr:to>
      <xdr:col>7</xdr:col>
      <xdr:colOff>38100</xdr:colOff>
      <xdr:row>284</xdr:row>
      <xdr:rowOff>19050</xdr:rowOff>
    </xdr:to>
    <xdr:graphicFrame macro="">
      <xdr:nvGraphicFramePr>
        <xdr:cNvPr id="15" name="자유형 103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0</xdr:colOff>
      <xdr:row>295</xdr:row>
      <xdr:rowOff>38100</xdr:rowOff>
    </xdr:from>
    <xdr:to>
      <xdr:col>7</xdr:col>
      <xdr:colOff>19050</xdr:colOff>
      <xdr:row>310</xdr:row>
      <xdr:rowOff>152400</xdr:rowOff>
    </xdr:to>
    <xdr:graphicFrame macro="">
      <xdr:nvGraphicFramePr>
        <xdr:cNvPr id="16" name="자유형 103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0</xdr:col>
      <xdr:colOff>0</xdr:colOff>
      <xdr:row>317</xdr:row>
      <xdr:rowOff>0</xdr:rowOff>
    </xdr:from>
    <xdr:to>
      <xdr:col>0</xdr:col>
      <xdr:colOff>0</xdr:colOff>
      <xdr:row>317</xdr:row>
      <xdr:rowOff>0</xdr:rowOff>
    </xdr:to>
    <xdr:graphicFrame macro="">
      <xdr:nvGraphicFramePr>
        <xdr:cNvPr id="17" name="자유형 104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결과분석1"/>
  <dimension ref="A1:F67"/>
  <sheetViews>
    <sheetView tabSelected="1" zoomScale="80" zoomScaleNormal="80" zoomScaleSheetLayoutView="75" workbookViewId="0">
      <selection activeCell="F11" sqref="F11"/>
    </sheetView>
  </sheetViews>
  <sheetFormatPr defaultColWidth="8.88671875" defaultRowHeight="13.5" x14ac:dyDescent="0.15"/>
  <cols>
    <col min="1" max="1" width="31.88671875" customWidth="1"/>
    <col min="2" max="2" width="4.21875" customWidth="1"/>
    <col min="3" max="3" width="32.44140625" customWidth="1"/>
    <col min="4" max="4" width="5.109375" customWidth="1"/>
    <col min="5" max="5" width="8.6640625" customWidth="1"/>
  </cols>
  <sheetData>
    <row r="1" spans="1:5" ht="54.75" customHeight="1" x14ac:dyDescent="0.15">
      <c r="A1" s="2" t="s">
        <v>61</v>
      </c>
      <c r="C1" s="2"/>
      <c r="D1" s="2"/>
    </row>
    <row r="2" spans="1:5" ht="15" customHeight="1" x14ac:dyDescent="0.15">
      <c r="A2" s="10" t="s">
        <v>70</v>
      </c>
      <c r="B2" s="11" t="s">
        <v>69</v>
      </c>
      <c r="C2" s="12" t="s">
        <v>72</v>
      </c>
      <c r="D2" s="13" t="s">
        <v>71</v>
      </c>
      <c r="E2" s="14" t="s">
        <v>27</v>
      </c>
    </row>
    <row r="3" spans="1:5" ht="29.45" customHeight="1" x14ac:dyDescent="0.15">
      <c r="A3" s="40" t="s">
        <v>24</v>
      </c>
      <c r="B3" s="3">
        <v>1</v>
      </c>
      <c r="C3" s="23" t="s">
        <v>46</v>
      </c>
      <c r="D3" s="4">
        <v>226</v>
      </c>
      <c r="E3" s="5">
        <f>D3/$D$6*100</f>
        <v>32.424677187948348</v>
      </c>
    </row>
    <row r="4" spans="1:5" ht="29.45" customHeight="1" x14ac:dyDescent="0.15">
      <c r="A4" s="41"/>
      <c r="B4" s="3">
        <v>2</v>
      </c>
      <c r="C4" s="24" t="s">
        <v>32</v>
      </c>
      <c r="D4" s="25">
        <v>176</v>
      </c>
      <c r="E4" s="5">
        <f>D4/$D$6*100</f>
        <v>25.251076040172165</v>
      </c>
    </row>
    <row r="5" spans="1:5" ht="29.45" customHeight="1" x14ac:dyDescent="0.15">
      <c r="A5" s="41"/>
      <c r="B5" s="3">
        <v>3</v>
      </c>
      <c r="C5" s="24" t="s">
        <v>47</v>
      </c>
      <c r="D5" s="25">
        <v>295</v>
      </c>
      <c r="E5" s="5">
        <f>D5/$D$6*100</f>
        <v>42.32424677187948</v>
      </c>
    </row>
    <row r="6" spans="1:5" ht="29.45" customHeight="1" x14ac:dyDescent="0.15">
      <c r="A6" s="42"/>
      <c r="B6" s="15"/>
      <c r="C6" s="16"/>
      <c r="D6" s="17">
        <f>SUM(D3:D5)</f>
        <v>697</v>
      </c>
      <c r="E6" s="19">
        <f>D6/$D$6*100</f>
        <v>100</v>
      </c>
    </row>
    <row r="7" spans="1:5" ht="31.9" customHeight="1" x14ac:dyDescent="0.15">
      <c r="A7" s="43" t="s">
        <v>18</v>
      </c>
      <c r="B7" s="9">
        <v>1</v>
      </c>
      <c r="C7" s="26" t="s">
        <v>28</v>
      </c>
      <c r="D7" s="7">
        <v>120</v>
      </c>
      <c r="E7" s="8">
        <f>D7/$D$11*100</f>
        <v>24.539877300613497</v>
      </c>
    </row>
    <row r="8" spans="1:5" ht="31.9" customHeight="1" x14ac:dyDescent="0.15">
      <c r="A8" s="36"/>
      <c r="B8" s="9">
        <v>2</v>
      </c>
      <c r="C8" s="27" t="s">
        <v>73</v>
      </c>
      <c r="D8" s="7">
        <v>288</v>
      </c>
      <c r="E8" s="8">
        <f>D8/$D$11*100</f>
        <v>58.895705521472394</v>
      </c>
    </row>
    <row r="9" spans="1:5" ht="31.9" customHeight="1" x14ac:dyDescent="0.15">
      <c r="A9" s="36"/>
      <c r="B9" s="9">
        <v>3</v>
      </c>
      <c r="C9" s="27" t="s">
        <v>33</v>
      </c>
      <c r="D9" s="7">
        <v>39</v>
      </c>
      <c r="E9" s="8">
        <f>D9/$D$11*100</f>
        <v>7.9754601226993866</v>
      </c>
    </row>
    <row r="10" spans="1:5" ht="31.9" customHeight="1" x14ac:dyDescent="0.15">
      <c r="A10" s="43"/>
      <c r="B10" s="9">
        <v>4</v>
      </c>
      <c r="C10" s="27" t="s">
        <v>55</v>
      </c>
      <c r="D10" s="7">
        <v>42</v>
      </c>
      <c r="E10" s="8">
        <v>8.6</v>
      </c>
    </row>
    <row r="11" spans="1:5" ht="31.9" customHeight="1" x14ac:dyDescent="0.15">
      <c r="A11" s="37"/>
      <c r="B11" s="15"/>
      <c r="C11" s="18"/>
      <c r="D11" s="17">
        <f>SUM(D7:D10)</f>
        <v>489</v>
      </c>
      <c r="E11" s="20">
        <f>D11/$D$11*100</f>
        <v>100</v>
      </c>
    </row>
    <row r="12" spans="1:5" ht="31.9" customHeight="1" x14ac:dyDescent="0.15">
      <c r="A12" s="35" t="s">
        <v>35</v>
      </c>
      <c r="B12" s="6">
        <v>1</v>
      </c>
      <c r="C12" s="26" t="s">
        <v>67</v>
      </c>
      <c r="D12" s="7">
        <v>25</v>
      </c>
      <c r="E12" s="8">
        <f>D12/$D$17*100</f>
        <v>3.6127167630057806</v>
      </c>
    </row>
    <row r="13" spans="1:5" ht="31.9" customHeight="1" x14ac:dyDescent="0.15">
      <c r="A13" s="36"/>
      <c r="B13" s="6">
        <v>2</v>
      </c>
      <c r="C13" s="26" t="s">
        <v>11</v>
      </c>
      <c r="D13" s="7">
        <v>198</v>
      </c>
      <c r="E13" s="8">
        <f>D13/$D$17*100</f>
        <v>28.612716763005778</v>
      </c>
    </row>
    <row r="14" spans="1:5" ht="31.9" customHeight="1" x14ac:dyDescent="0.15">
      <c r="A14" s="36"/>
      <c r="B14" s="6">
        <v>3</v>
      </c>
      <c r="C14" s="27" t="s">
        <v>12</v>
      </c>
      <c r="D14" s="7">
        <v>295</v>
      </c>
      <c r="E14" s="8">
        <f>D14/$D$17*100</f>
        <v>42.630057803468205</v>
      </c>
    </row>
    <row r="15" spans="1:5" ht="31.9" customHeight="1" x14ac:dyDescent="0.15">
      <c r="A15" s="35"/>
      <c r="B15" s="6">
        <v>4</v>
      </c>
      <c r="C15" s="27" t="s">
        <v>10</v>
      </c>
      <c r="D15" s="7">
        <v>104</v>
      </c>
      <c r="E15" s="8">
        <f t="shared" ref="E15:E16" si="0">D15/$D$17*100</f>
        <v>15.028901734104046</v>
      </c>
    </row>
    <row r="16" spans="1:5" ht="31.9" customHeight="1" x14ac:dyDescent="0.15">
      <c r="A16" s="43"/>
      <c r="B16" s="6">
        <v>5</v>
      </c>
      <c r="C16" s="27" t="s">
        <v>74</v>
      </c>
      <c r="D16" s="7">
        <v>70</v>
      </c>
      <c r="E16" s="8">
        <f t="shared" si="0"/>
        <v>10.115606936416185</v>
      </c>
    </row>
    <row r="17" spans="1:5" ht="31.9" customHeight="1" x14ac:dyDescent="0.15">
      <c r="A17" s="37"/>
      <c r="B17" s="15"/>
      <c r="C17" s="18"/>
      <c r="D17" s="17">
        <f>SUM(D12:D16)</f>
        <v>692</v>
      </c>
      <c r="E17" s="20">
        <f>D17/$D$17*100</f>
        <v>100</v>
      </c>
    </row>
    <row r="18" spans="1:5" ht="27.6" customHeight="1" x14ac:dyDescent="0.15">
      <c r="A18" s="35" t="s">
        <v>9</v>
      </c>
      <c r="B18" s="6">
        <v>1</v>
      </c>
      <c r="C18" s="27" t="s">
        <v>49</v>
      </c>
      <c r="D18" s="7">
        <v>167</v>
      </c>
      <c r="E18" s="8">
        <f t="shared" ref="E18:E23" si="1">D18/$D$23*100</f>
        <v>78.403755868544607</v>
      </c>
    </row>
    <row r="19" spans="1:5" ht="27.6" customHeight="1" x14ac:dyDescent="0.15">
      <c r="A19" s="36"/>
      <c r="B19" s="6">
        <v>2</v>
      </c>
      <c r="C19" s="26" t="s">
        <v>26</v>
      </c>
      <c r="D19" s="7">
        <v>9</v>
      </c>
      <c r="E19" s="8">
        <f t="shared" si="1"/>
        <v>4.225352112676056</v>
      </c>
    </row>
    <row r="20" spans="1:5" ht="27.6" customHeight="1" x14ac:dyDescent="0.15">
      <c r="A20" s="36"/>
      <c r="B20" s="6">
        <v>3</v>
      </c>
      <c r="C20" s="26" t="s">
        <v>34</v>
      </c>
      <c r="D20" s="7">
        <v>17</v>
      </c>
      <c r="E20" s="8">
        <f t="shared" si="1"/>
        <v>7.981220657276995</v>
      </c>
    </row>
    <row r="21" spans="1:5" ht="27.6" customHeight="1" x14ac:dyDescent="0.15">
      <c r="A21" s="36"/>
      <c r="B21" s="6">
        <v>4</v>
      </c>
      <c r="C21" s="27" t="s">
        <v>36</v>
      </c>
      <c r="D21" s="7">
        <v>4</v>
      </c>
      <c r="E21" s="8">
        <f t="shared" si="1"/>
        <v>1.8779342723004695</v>
      </c>
    </row>
    <row r="22" spans="1:5" ht="27.6" customHeight="1" x14ac:dyDescent="0.15">
      <c r="A22" s="36"/>
      <c r="B22" s="6">
        <v>5</v>
      </c>
      <c r="C22" s="27" t="s">
        <v>83</v>
      </c>
      <c r="D22" s="7">
        <v>16</v>
      </c>
      <c r="E22" s="8">
        <f t="shared" si="1"/>
        <v>7.511737089201878</v>
      </c>
    </row>
    <row r="23" spans="1:5" ht="27.6" customHeight="1" x14ac:dyDescent="0.15">
      <c r="A23" s="37"/>
      <c r="B23" s="15"/>
      <c r="C23" s="18"/>
      <c r="D23" s="17">
        <f>SUM(D18:D22)</f>
        <v>213</v>
      </c>
      <c r="E23" s="20">
        <f t="shared" si="1"/>
        <v>100</v>
      </c>
    </row>
    <row r="24" spans="1:5" ht="28.15" customHeight="1" x14ac:dyDescent="0.15">
      <c r="A24" s="35" t="s">
        <v>3</v>
      </c>
      <c r="B24" s="6">
        <v>1</v>
      </c>
      <c r="C24" s="27" t="s">
        <v>81</v>
      </c>
      <c r="D24" s="7">
        <v>18</v>
      </c>
      <c r="E24" s="8">
        <f t="shared" ref="E24:E29" si="2">D24/$D$29*100</f>
        <v>2.7108433734939759</v>
      </c>
    </row>
    <row r="25" spans="1:5" ht="28.15" customHeight="1" x14ac:dyDescent="0.15">
      <c r="A25" s="36"/>
      <c r="B25" s="6">
        <v>2</v>
      </c>
      <c r="C25" s="27" t="s">
        <v>48</v>
      </c>
      <c r="D25" s="7">
        <v>48</v>
      </c>
      <c r="E25" s="8">
        <f t="shared" si="2"/>
        <v>7.2289156626506017</v>
      </c>
    </row>
    <row r="26" spans="1:5" ht="28.15" customHeight="1" x14ac:dyDescent="0.15">
      <c r="A26" s="36"/>
      <c r="B26" s="6">
        <v>3</v>
      </c>
      <c r="C26" s="27" t="s">
        <v>82</v>
      </c>
      <c r="D26" s="7">
        <v>377</v>
      </c>
      <c r="E26" s="8">
        <f t="shared" si="2"/>
        <v>56.777108433734938</v>
      </c>
    </row>
    <row r="27" spans="1:5" ht="28.15" customHeight="1" x14ac:dyDescent="0.15">
      <c r="A27" s="36"/>
      <c r="B27" s="6">
        <v>4</v>
      </c>
      <c r="C27" s="27" t="s">
        <v>45</v>
      </c>
      <c r="D27" s="7">
        <v>179</v>
      </c>
      <c r="E27" s="8">
        <f t="shared" si="2"/>
        <v>26.957831325301207</v>
      </c>
    </row>
    <row r="28" spans="1:5" ht="28.15" customHeight="1" x14ac:dyDescent="0.15">
      <c r="A28" s="35"/>
      <c r="B28" s="6">
        <v>5</v>
      </c>
      <c r="C28" s="27" t="s">
        <v>65</v>
      </c>
      <c r="D28" s="7">
        <v>42</v>
      </c>
      <c r="E28" s="8">
        <f t="shared" si="2"/>
        <v>6.3253012048192767</v>
      </c>
    </row>
    <row r="29" spans="1:5" ht="28.15" customHeight="1" x14ac:dyDescent="0.15">
      <c r="A29" s="37"/>
      <c r="B29" s="15"/>
      <c r="C29" s="18"/>
      <c r="D29" s="17">
        <f>SUM(D24:D28)</f>
        <v>664</v>
      </c>
      <c r="E29" s="20">
        <f t="shared" si="2"/>
        <v>100</v>
      </c>
    </row>
    <row r="30" spans="1:5" ht="31.9" customHeight="1" x14ac:dyDescent="0.15">
      <c r="A30" s="35" t="s">
        <v>1</v>
      </c>
      <c r="B30" s="6">
        <v>1</v>
      </c>
      <c r="C30" s="27" t="s">
        <v>52</v>
      </c>
      <c r="D30" s="7">
        <v>134</v>
      </c>
      <c r="E30" s="8">
        <f>D30/$D$34*100</f>
        <v>19.420289855072465</v>
      </c>
    </row>
    <row r="31" spans="1:5" ht="31.9" customHeight="1" x14ac:dyDescent="0.15">
      <c r="A31" s="38"/>
      <c r="B31" s="6">
        <v>2</v>
      </c>
      <c r="C31" s="28" t="s">
        <v>42</v>
      </c>
      <c r="D31" s="7">
        <v>317</v>
      </c>
      <c r="E31" s="8">
        <f>D31/$D$34*100</f>
        <v>45.942028985507243</v>
      </c>
    </row>
    <row r="32" spans="1:5" ht="31.9" customHeight="1" x14ac:dyDescent="0.15">
      <c r="A32" s="38"/>
      <c r="B32" s="6">
        <v>3</v>
      </c>
      <c r="C32" s="27" t="s">
        <v>47</v>
      </c>
      <c r="D32" s="7">
        <v>221</v>
      </c>
      <c r="E32" s="8">
        <f>D32/$D$34*100</f>
        <v>32.028985507246375</v>
      </c>
    </row>
    <row r="33" spans="1:5" ht="31.9" customHeight="1" x14ac:dyDescent="0.15">
      <c r="A33" s="38"/>
      <c r="B33" s="6">
        <v>4</v>
      </c>
      <c r="C33" s="27" t="s">
        <v>83</v>
      </c>
      <c r="D33" s="7">
        <v>18</v>
      </c>
      <c r="E33" s="8">
        <f>D33/$D$34*100</f>
        <v>2.6086956521739131</v>
      </c>
    </row>
    <row r="34" spans="1:5" ht="31.9" customHeight="1" x14ac:dyDescent="0.15">
      <c r="A34" s="39"/>
      <c r="B34" s="15"/>
      <c r="C34" s="18"/>
      <c r="D34" s="17">
        <f>SUM(D30:D33)</f>
        <v>690</v>
      </c>
      <c r="E34" s="20">
        <f>D34/$D$34*100</f>
        <v>100</v>
      </c>
    </row>
    <row r="35" spans="1:5" ht="31.9" customHeight="1" x14ac:dyDescent="0.15">
      <c r="A35" s="35" t="s">
        <v>2</v>
      </c>
      <c r="B35" s="6">
        <v>1</v>
      </c>
      <c r="C35" s="29" t="s">
        <v>58</v>
      </c>
      <c r="D35" s="7">
        <v>135</v>
      </c>
      <c r="E35" s="8">
        <f>D35/$D$39*100</f>
        <v>19.593613933236576</v>
      </c>
    </row>
    <row r="36" spans="1:5" ht="31.9" customHeight="1" x14ac:dyDescent="0.15">
      <c r="A36" s="36"/>
      <c r="B36" s="6">
        <v>2</v>
      </c>
      <c r="C36" s="29" t="s">
        <v>20</v>
      </c>
      <c r="D36" s="7">
        <v>399</v>
      </c>
      <c r="E36" s="8">
        <f>D36/$D$39*100</f>
        <v>57.910014513788099</v>
      </c>
    </row>
    <row r="37" spans="1:5" ht="31.9" customHeight="1" x14ac:dyDescent="0.15">
      <c r="A37" s="36"/>
      <c r="B37" s="6">
        <v>3</v>
      </c>
      <c r="C37" s="29" t="s">
        <v>53</v>
      </c>
      <c r="D37" s="7">
        <v>137</v>
      </c>
      <c r="E37" s="8">
        <f>D37/$D$39*100</f>
        <v>19.883889695210449</v>
      </c>
    </row>
    <row r="38" spans="1:5" ht="31.9" customHeight="1" x14ac:dyDescent="0.15">
      <c r="A38" s="36"/>
      <c r="B38" s="6">
        <v>4</v>
      </c>
      <c r="C38" s="28" t="s">
        <v>83</v>
      </c>
      <c r="D38" s="7">
        <v>18</v>
      </c>
      <c r="E38" s="8">
        <f>D38/$D$39*100</f>
        <v>2.6124818577648767</v>
      </c>
    </row>
    <row r="39" spans="1:5" ht="31.9" customHeight="1" x14ac:dyDescent="0.15">
      <c r="A39" s="37"/>
      <c r="B39" s="15"/>
      <c r="C39" s="18"/>
      <c r="D39" s="17">
        <f>SUM(D35:D38)</f>
        <v>689</v>
      </c>
      <c r="E39" s="20">
        <f>D39/$D$39*100</f>
        <v>100</v>
      </c>
    </row>
    <row r="40" spans="1:5" ht="24" customHeight="1" x14ac:dyDescent="0.15">
      <c r="A40" s="35" t="s">
        <v>21</v>
      </c>
      <c r="B40" s="6">
        <v>1</v>
      </c>
      <c r="C40" s="34" t="s">
        <v>66</v>
      </c>
      <c r="D40" s="7">
        <v>56</v>
      </c>
      <c r="E40" s="8">
        <f>D40/$D$46*100</f>
        <v>8.0691642651296824</v>
      </c>
    </row>
    <row r="41" spans="1:5" ht="24" customHeight="1" x14ac:dyDescent="0.15">
      <c r="A41" s="43"/>
      <c r="B41" s="6">
        <v>2</v>
      </c>
      <c r="C41" s="34" t="s">
        <v>29</v>
      </c>
      <c r="D41" s="7">
        <v>234</v>
      </c>
      <c r="E41" s="8">
        <f>D41/$D$46*100</f>
        <v>33.717579250720462</v>
      </c>
    </row>
    <row r="42" spans="1:5" ht="24" customHeight="1" x14ac:dyDescent="0.15">
      <c r="A42" s="43"/>
      <c r="B42" s="6">
        <v>3</v>
      </c>
      <c r="C42" s="34" t="s">
        <v>64</v>
      </c>
      <c r="D42" s="7">
        <v>57</v>
      </c>
      <c r="E42" s="8">
        <f>D42/$D$46*100</f>
        <v>8.2132564841498557</v>
      </c>
    </row>
    <row r="43" spans="1:5" ht="24" customHeight="1" x14ac:dyDescent="0.15">
      <c r="A43" s="43"/>
      <c r="B43" s="6">
        <v>4</v>
      </c>
      <c r="C43" s="34" t="s">
        <v>63</v>
      </c>
      <c r="D43" s="7">
        <v>89</v>
      </c>
      <c r="E43" s="8">
        <f>D43/$D$46*100</f>
        <v>12.82420749279539</v>
      </c>
    </row>
    <row r="44" spans="1:5" ht="24" customHeight="1" x14ac:dyDescent="0.15">
      <c r="A44" s="35"/>
      <c r="B44" s="6">
        <v>5</v>
      </c>
      <c r="C44" s="34" t="s">
        <v>68</v>
      </c>
      <c r="D44" s="7">
        <v>195</v>
      </c>
      <c r="E44" s="8">
        <f t="shared" ref="E44:E45" si="3">D44/$D$46*100</f>
        <v>28.097982708933717</v>
      </c>
    </row>
    <row r="45" spans="1:5" ht="24" customHeight="1" x14ac:dyDescent="0.15">
      <c r="A45" s="43"/>
      <c r="B45" s="6">
        <v>6</v>
      </c>
      <c r="C45" s="34" t="s">
        <v>30</v>
      </c>
      <c r="D45" s="7">
        <v>63</v>
      </c>
      <c r="E45" s="8">
        <f t="shared" si="3"/>
        <v>9.0778097982708932</v>
      </c>
    </row>
    <row r="46" spans="1:5" ht="24" customHeight="1" x14ac:dyDescent="0.15">
      <c r="A46" s="44"/>
      <c r="B46" s="15"/>
      <c r="C46" s="18"/>
      <c r="D46" s="17">
        <f>SUM(D40:D45)</f>
        <v>694</v>
      </c>
      <c r="E46" s="20">
        <f>D46/$D$46*100</f>
        <v>100</v>
      </c>
    </row>
    <row r="47" spans="1:5" ht="30.75" customHeight="1" x14ac:dyDescent="0.15">
      <c r="A47" s="35" t="s">
        <v>75</v>
      </c>
      <c r="B47" s="6">
        <v>1</v>
      </c>
      <c r="C47" s="27" t="s">
        <v>5</v>
      </c>
      <c r="D47" s="7">
        <v>40</v>
      </c>
      <c r="E47" s="8">
        <f t="shared" ref="E47:E52" si="4">D47/$D$52*100</f>
        <v>5.7388809182209473</v>
      </c>
    </row>
    <row r="48" spans="1:5" ht="30.75" customHeight="1" x14ac:dyDescent="0.15">
      <c r="A48" s="43"/>
      <c r="B48" s="6">
        <v>2</v>
      </c>
      <c r="C48" s="27" t="s">
        <v>39</v>
      </c>
      <c r="D48" s="7">
        <v>27</v>
      </c>
      <c r="E48" s="8">
        <f t="shared" si="4"/>
        <v>3.873744619799139</v>
      </c>
    </row>
    <row r="49" spans="1:6" ht="30.75" customHeight="1" x14ac:dyDescent="0.15">
      <c r="A49" s="43"/>
      <c r="B49" s="6">
        <v>3</v>
      </c>
      <c r="C49" s="27" t="s">
        <v>25</v>
      </c>
      <c r="D49" s="7">
        <v>149</v>
      </c>
      <c r="E49" s="8">
        <f t="shared" si="4"/>
        <v>21.377331420373029</v>
      </c>
    </row>
    <row r="50" spans="1:6" ht="30.75" customHeight="1" x14ac:dyDescent="0.15">
      <c r="A50" s="43"/>
      <c r="B50" s="6">
        <v>4</v>
      </c>
      <c r="C50" s="27" t="s">
        <v>38</v>
      </c>
      <c r="D50" s="7">
        <v>284</v>
      </c>
      <c r="E50" s="8">
        <f t="shared" si="4"/>
        <v>40.746054519368727</v>
      </c>
    </row>
    <row r="51" spans="1:6" ht="30.75" customHeight="1" x14ac:dyDescent="0.15">
      <c r="A51" s="35"/>
      <c r="B51" s="6">
        <v>5</v>
      </c>
      <c r="C51" s="26" t="s">
        <v>43</v>
      </c>
      <c r="D51" s="7">
        <v>197</v>
      </c>
      <c r="E51" s="8">
        <f t="shared" si="4"/>
        <v>28.263988522238165</v>
      </c>
    </row>
    <row r="52" spans="1:6" ht="31.9" customHeight="1" x14ac:dyDescent="0.15">
      <c r="A52" s="44"/>
      <c r="B52" s="15"/>
      <c r="C52" s="18"/>
      <c r="D52" s="17">
        <f>SUM(D47:D51)</f>
        <v>697</v>
      </c>
      <c r="E52" s="20">
        <f t="shared" si="4"/>
        <v>100</v>
      </c>
    </row>
    <row r="53" spans="1:6" ht="35.25" customHeight="1" x14ac:dyDescent="0.15">
      <c r="A53" s="35" t="s">
        <v>8</v>
      </c>
      <c r="B53" s="6">
        <v>1</v>
      </c>
      <c r="C53" s="31" t="s">
        <v>4</v>
      </c>
      <c r="D53" s="7">
        <v>41</v>
      </c>
      <c r="E53" s="8">
        <f>D53/$D$57*100</f>
        <v>5.9766763848396502</v>
      </c>
    </row>
    <row r="54" spans="1:6" ht="35.25" customHeight="1" x14ac:dyDescent="0.15">
      <c r="A54" s="38"/>
      <c r="B54" s="6">
        <v>2</v>
      </c>
      <c r="C54" s="27" t="s">
        <v>59</v>
      </c>
      <c r="D54" s="7">
        <v>86</v>
      </c>
      <c r="E54" s="8">
        <f>D54/$D$57*100</f>
        <v>12.536443148688047</v>
      </c>
      <c r="F54" s="1"/>
    </row>
    <row r="55" spans="1:6" ht="35.25" customHeight="1" x14ac:dyDescent="0.15">
      <c r="A55" s="35"/>
      <c r="B55" s="6">
        <v>3</v>
      </c>
      <c r="C55" s="27" t="s">
        <v>37</v>
      </c>
      <c r="D55" s="7">
        <v>262</v>
      </c>
      <c r="E55" s="8">
        <f t="shared" ref="E55:E56" si="5">D55/$D$57*100</f>
        <v>38.192419825072889</v>
      </c>
      <c r="F55" s="1"/>
    </row>
    <row r="56" spans="1:6" ht="35.25" customHeight="1" x14ac:dyDescent="0.15">
      <c r="A56" s="43"/>
      <c r="B56" s="6">
        <v>4</v>
      </c>
      <c r="C56" s="27" t="s">
        <v>56</v>
      </c>
      <c r="D56" s="7">
        <v>297</v>
      </c>
      <c r="E56" s="8">
        <f t="shared" si="5"/>
        <v>43.294460641399418</v>
      </c>
      <c r="F56" s="1"/>
    </row>
    <row r="57" spans="1:6" ht="35.25" customHeight="1" x14ac:dyDescent="0.15">
      <c r="A57" s="39"/>
      <c r="B57" s="15"/>
      <c r="C57" s="18"/>
      <c r="D57" s="17">
        <f>SUM(D53:D56)</f>
        <v>686</v>
      </c>
      <c r="E57" s="20">
        <f>D57/$D$57*100</f>
        <v>100</v>
      </c>
      <c r="F57" s="1"/>
    </row>
    <row r="58" spans="1:6" ht="33.75" customHeight="1" x14ac:dyDescent="0.15">
      <c r="A58" s="35" t="s">
        <v>0</v>
      </c>
      <c r="B58" s="6">
        <v>1</v>
      </c>
      <c r="C58" s="28" t="s">
        <v>41</v>
      </c>
      <c r="D58" s="7">
        <v>114</v>
      </c>
      <c r="E58" s="8">
        <f>D58/$D$62*100</f>
        <v>16.618075801749271</v>
      </c>
      <c r="F58" s="1"/>
    </row>
    <row r="59" spans="1:6" ht="33.75" customHeight="1" x14ac:dyDescent="0.15">
      <c r="A59" s="43"/>
      <c r="B59" s="6">
        <v>2</v>
      </c>
      <c r="C59" s="28" t="s">
        <v>6</v>
      </c>
      <c r="D59" s="7">
        <v>186</v>
      </c>
      <c r="E59" s="8">
        <f>D59/$D$62*100</f>
        <v>27.113702623906704</v>
      </c>
      <c r="F59" s="1"/>
    </row>
    <row r="60" spans="1:6" ht="33.75" customHeight="1" x14ac:dyDescent="0.15">
      <c r="A60" s="43"/>
      <c r="B60" s="6">
        <v>3</v>
      </c>
      <c r="C60" s="28" t="s">
        <v>79</v>
      </c>
      <c r="D60" s="7">
        <v>252</v>
      </c>
      <c r="E60" s="8">
        <f>D60/$D$62*100</f>
        <v>36.734693877551024</v>
      </c>
      <c r="F60" s="1"/>
    </row>
    <row r="61" spans="1:6" ht="33.75" customHeight="1" x14ac:dyDescent="0.15">
      <c r="A61" s="43"/>
      <c r="B61" s="6">
        <v>4</v>
      </c>
      <c r="C61" s="28" t="s">
        <v>54</v>
      </c>
      <c r="D61" s="7">
        <v>134</v>
      </c>
      <c r="E61" s="8">
        <f>D61/$D$62*100</f>
        <v>19.533527696793001</v>
      </c>
      <c r="F61" s="1"/>
    </row>
    <row r="62" spans="1:6" ht="27" customHeight="1" x14ac:dyDescent="0.15">
      <c r="A62" s="44"/>
      <c r="B62" s="15"/>
      <c r="C62" s="18"/>
      <c r="D62" s="17">
        <f>SUM(D58:D61)</f>
        <v>686</v>
      </c>
      <c r="E62" s="20">
        <f>D62/$D$62*100</f>
        <v>100</v>
      </c>
      <c r="F62" s="1"/>
    </row>
    <row r="63" spans="1:6" ht="32.25" customHeight="1" x14ac:dyDescent="0.15">
      <c r="A63" s="35" t="s">
        <v>19</v>
      </c>
      <c r="B63" s="6">
        <v>1</v>
      </c>
      <c r="C63" s="33" t="s">
        <v>77</v>
      </c>
      <c r="D63" s="32">
        <v>556</v>
      </c>
      <c r="E63" s="8">
        <f>D63/$D$67*100</f>
        <v>80.579710144927546</v>
      </c>
      <c r="F63" s="1"/>
    </row>
    <row r="64" spans="1:6" ht="32.25" customHeight="1" x14ac:dyDescent="0.15">
      <c r="A64" s="43"/>
      <c r="B64" s="6">
        <v>2</v>
      </c>
      <c r="C64" s="33" t="s">
        <v>31</v>
      </c>
      <c r="D64" s="32">
        <v>38</v>
      </c>
      <c r="E64" s="8">
        <f>D64/$D$67*100</f>
        <v>5.5072463768115938</v>
      </c>
      <c r="F64" s="1"/>
    </row>
    <row r="65" spans="1:6" ht="32.25" customHeight="1" x14ac:dyDescent="0.15">
      <c r="A65" s="43"/>
      <c r="B65" s="6">
        <v>3</v>
      </c>
      <c r="C65" s="33" t="s">
        <v>22</v>
      </c>
      <c r="D65" s="32">
        <v>25</v>
      </c>
      <c r="E65" s="8">
        <f>D65/$D$67*100</f>
        <v>3.6231884057971016</v>
      </c>
      <c r="F65" s="1"/>
    </row>
    <row r="66" spans="1:6" ht="32.25" customHeight="1" x14ac:dyDescent="0.15">
      <c r="A66" s="43"/>
      <c r="B66" s="6">
        <v>4</v>
      </c>
      <c r="C66" s="33" t="s">
        <v>23</v>
      </c>
      <c r="D66" s="32">
        <v>71</v>
      </c>
      <c r="E66" s="8">
        <f>D66/$D$67*100</f>
        <v>10.289855072463768</v>
      </c>
      <c r="F66" s="1"/>
    </row>
    <row r="67" spans="1:6" ht="32.25" customHeight="1" x14ac:dyDescent="0.15">
      <c r="A67" s="44"/>
      <c r="B67" s="15"/>
      <c r="C67" s="18"/>
      <c r="D67" s="17">
        <f>SUM(D63:D66)</f>
        <v>690</v>
      </c>
      <c r="E67" s="20">
        <f>D67/D67*100</f>
        <v>100</v>
      </c>
      <c r="F67" s="1"/>
    </row>
  </sheetData>
  <mergeCells count="12">
    <mergeCell ref="A40:A46"/>
    <mergeCell ref="A47:A52"/>
    <mergeCell ref="A53:A57"/>
    <mergeCell ref="A58:A62"/>
    <mergeCell ref="A63:A67"/>
    <mergeCell ref="A24:A29"/>
    <mergeCell ref="A30:A34"/>
    <mergeCell ref="A35:A39"/>
    <mergeCell ref="A3:A6"/>
    <mergeCell ref="A7:A11"/>
    <mergeCell ref="A12:A17"/>
    <mergeCell ref="A18:A23"/>
  </mergeCells>
  <phoneticPr fontId="23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결과분석도표2"/>
  <dimension ref="A1:H294"/>
  <sheetViews>
    <sheetView topLeftCell="A9" zoomScaleNormal="100" zoomScaleSheetLayoutView="75" workbookViewId="0">
      <selection activeCell="K261" sqref="K261"/>
    </sheetView>
  </sheetViews>
  <sheetFormatPr defaultColWidth="8.88671875" defaultRowHeight="13.5" x14ac:dyDescent="0.15"/>
  <sheetData>
    <row r="1" spans="1:8" ht="30" customHeight="1" x14ac:dyDescent="0.15">
      <c r="A1" s="45" t="s">
        <v>7</v>
      </c>
      <c r="B1" s="46"/>
      <c r="C1" s="46"/>
      <c r="D1" s="46"/>
      <c r="E1" s="46"/>
      <c r="F1" s="46"/>
      <c r="G1" s="46"/>
      <c r="H1" s="46"/>
    </row>
    <row r="4" spans="1:8" ht="15.6" customHeight="1" x14ac:dyDescent="0.15">
      <c r="A4" t="s">
        <v>62</v>
      </c>
    </row>
    <row r="23" spans="1:1" x14ac:dyDescent="0.15">
      <c r="A23" t="s">
        <v>16</v>
      </c>
    </row>
    <row r="54" spans="1:1" x14ac:dyDescent="0.15">
      <c r="A54" t="s">
        <v>76</v>
      </c>
    </row>
    <row r="76" spans="1:1" x14ac:dyDescent="0.15">
      <c r="A76" t="s">
        <v>13</v>
      </c>
    </row>
    <row r="107" spans="1:1" x14ac:dyDescent="0.15">
      <c r="A107" t="s">
        <v>44</v>
      </c>
    </row>
    <row r="108" spans="1:1" x14ac:dyDescent="0.15">
      <c r="A108" t="s">
        <v>17</v>
      </c>
    </row>
    <row r="131" spans="1:1" x14ac:dyDescent="0.15">
      <c r="A131" t="s">
        <v>51</v>
      </c>
    </row>
    <row r="132" spans="1:1" x14ac:dyDescent="0.15">
      <c r="A132" t="s">
        <v>15</v>
      </c>
    </row>
    <row r="133" spans="1:1" x14ac:dyDescent="0.15">
      <c r="A133" t="s">
        <v>57</v>
      </c>
    </row>
    <row r="160" spans="1:1" x14ac:dyDescent="0.15">
      <c r="A160" t="s">
        <v>40</v>
      </c>
    </row>
    <row r="186" spans="1:1" x14ac:dyDescent="0.15">
      <c r="A186" s="30"/>
    </row>
    <row r="187" spans="1:1" x14ac:dyDescent="0.15">
      <c r="A187" s="22" t="s">
        <v>50</v>
      </c>
    </row>
    <row r="188" spans="1:1" x14ac:dyDescent="0.15">
      <c r="A188" s="22"/>
    </row>
    <row r="191" spans="1:1" x14ac:dyDescent="0.15">
      <c r="A191" s="22"/>
    </row>
    <row r="213" spans="1:1" x14ac:dyDescent="0.15">
      <c r="A213" t="s">
        <v>78</v>
      </c>
    </row>
    <row r="238" spans="1:1" x14ac:dyDescent="0.15">
      <c r="A238" t="s">
        <v>14</v>
      </c>
    </row>
    <row r="265" spans="1:1" x14ac:dyDescent="0.15">
      <c r="A265" s="21"/>
    </row>
    <row r="266" spans="1:1" x14ac:dyDescent="0.15">
      <c r="A266" s="22" t="s">
        <v>60</v>
      </c>
    </row>
    <row r="267" spans="1:1" x14ac:dyDescent="0.15">
      <c r="A267" s="30"/>
    </row>
    <row r="288" spans="1:1" x14ac:dyDescent="0.15">
      <c r="A288" s="30"/>
    </row>
    <row r="294" spans="1:1" x14ac:dyDescent="0.15">
      <c r="A294" s="22" t="s">
        <v>80</v>
      </c>
    </row>
  </sheetData>
  <mergeCells count="1">
    <mergeCell ref="A1:H1"/>
  </mergeCells>
  <phoneticPr fontId="23" type="noConversion"/>
  <pageMargins left="0.75" right="0.75" top="1" bottom="1" header="0.5" footer="0.5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결과분석1</vt:lpstr>
      <vt:lpstr>결과분석도표2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70</cp:revision>
  <cp:lastPrinted>2019-08-07T09:04:28Z</cp:lastPrinted>
  <dcterms:created xsi:type="dcterms:W3CDTF">2007-07-14T04:43:41Z</dcterms:created>
  <dcterms:modified xsi:type="dcterms:W3CDTF">2019-08-07T09:41:01Z</dcterms:modified>
  <cp:version>0906.0100.01</cp:version>
</cp:coreProperties>
</file>