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SEO DONG HYUN\Desktop\"/>
    </mc:Choice>
  </mc:AlternateContent>
  <bookViews>
    <workbookView xWindow="0" yWindow="0" windowWidth="18795" windowHeight="8010"/>
  </bookViews>
  <sheets>
    <sheet name="전 학년" sheetId="1" r:id="rId1"/>
    <sheet name="1학년1학기" sheetId="2" r:id="rId2"/>
    <sheet name="1학년2학기" sheetId="3" r:id="rId3"/>
    <sheet name="2학년1학기" sheetId="4" r:id="rId4"/>
    <sheet name="2학년2학기" sheetId="5" r:id="rId5"/>
  </sheets>
  <calcPr calcId="162913"/>
</workbook>
</file>

<file path=xl/calcChain.xml><?xml version="1.0" encoding="utf-8"?>
<calcChain xmlns="http://schemas.openxmlformats.org/spreadsheetml/2006/main">
  <c r="C33" i="5" l="1"/>
  <c r="F32" i="5"/>
  <c r="E32" i="5"/>
  <c r="F31" i="5"/>
  <c r="E31" i="5"/>
  <c r="F30" i="5"/>
  <c r="E30" i="5"/>
  <c r="F29" i="5"/>
  <c r="E29" i="5"/>
  <c r="F28" i="5"/>
  <c r="E28" i="5"/>
  <c r="F27" i="5"/>
  <c r="E27" i="5"/>
  <c r="F26" i="5"/>
  <c r="E26" i="5"/>
  <c r="F25" i="5"/>
  <c r="E25" i="5"/>
  <c r="F24" i="5"/>
  <c r="E24" i="5"/>
  <c r="F23" i="5"/>
  <c r="E23" i="5"/>
  <c r="F22" i="5"/>
  <c r="E22" i="5"/>
  <c r="F21" i="5"/>
  <c r="E21" i="5"/>
  <c r="F20" i="5"/>
  <c r="E20" i="5"/>
  <c r="F19" i="5"/>
  <c r="F18" i="5"/>
  <c r="F17" i="5"/>
  <c r="F16" i="5"/>
  <c r="F15" i="5"/>
  <c r="F14" i="5"/>
  <c r="F13" i="5"/>
  <c r="F12" i="5"/>
  <c r="F11" i="5"/>
  <c r="F10" i="5"/>
  <c r="F9" i="5"/>
  <c r="F8" i="5"/>
  <c r="F7" i="5"/>
  <c r="F6" i="5"/>
  <c r="F5" i="5"/>
  <c r="F33" i="5" s="1"/>
  <c r="B6" i="1" s="1"/>
  <c r="F33" i="4"/>
  <c r="B5" i="1" s="1"/>
  <c r="C33" i="4"/>
  <c r="F32" i="4"/>
  <c r="E32" i="4"/>
  <c r="F31" i="4"/>
  <c r="E31" i="4"/>
  <c r="F30" i="4"/>
  <c r="E30" i="4"/>
  <c r="F29" i="4"/>
  <c r="E29" i="4"/>
  <c r="F28" i="4"/>
  <c r="E28" i="4"/>
  <c r="F27" i="4"/>
  <c r="E27" i="4"/>
  <c r="F26" i="4"/>
  <c r="E26" i="4"/>
  <c r="F25" i="4"/>
  <c r="E25" i="4"/>
  <c r="F24" i="4"/>
  <c r="E24" i="4"/>
  <c r="F23" i="4"/>
  <c r="E23" i="4"/>
  <c r="F22" i="4"/>
  <c r="E22" i="4"/>
  <c r="F21" i="4"/>
  <c r="E21" i="4"/>
  <c r="F20" i="4"/>
  <c r="E20" i="4"/>
  <c r="F19" i="4"/>
  <c r="F18" i="4"/>
  <c r="F17" i="4"/>
  <c r="F16" i="4"/>
  <c r="F15" i="4"/>
  <c r="F14" i="4"/>
  <c r="F13" i="4"/>
  <c r="F12" i="4"/>
  <c r="F11" i="4"/>
  <c r="F10" i="4"/>
  <c r="F9" i="4"/>
  <c r="F8" i="4"/>
  <c r="F7" i="4"/>
  <c r="F6" i="4"/>
  <c r="F5" i="4"/>
  <c r="C33" i="3"/>
  <c r="F32" i="3"/>
  <c r="E32" i="3"/>
  <c r="F31" i="3"/>
  <c r="E31" i="3"/>
  <c r="F30" i="3"/>
  <c r="E30" i="3"/>
  <c r="F29" i="3"/>
  <c r="E29" i="3"/>
  <c r="F28" i="3"/>
  <c r="E28" i="3"/>
  <c r="F27" i="3"/>
  <c r="E27" i="3"/>
  <c r="F26" i="3"/>
  <c r="E26" i="3"/>
  <c r="F25" i="3"/>
  <c r="E25" i="3"/>
  <c r="F24" i="3"/>
  <c r="E24" i="3"/>
  <c r="F23" i="3"/>
  <c r="E23" i="3"/>
  <c r="F22" i="3"/>
  <c r="E22" i="3"/>
  <c r="F21" i="3"/>
  <c r="E21" i="3"/>
  <c r="F20" i="3"/>
  <c r="E20" i="3"/>
  <c r="F19" i="3"/>
  <c r="F18" i="3"/>
  <c r="F17" i="3"/>
  <c r="F16" i="3"/>
  <c r="F15" i="3"/>
  <c r="F14" i="3"/>
  <c r="F13" i="3"/>
  <c r="F12" i="3"/>
  <c r="F11" i="3"/>
  <c r="F10" i="3"/>
  <c r="F9" i="3"/>
  <c r="F8" i="3"/>
  <c r="F7" i="3"/>
  <c r="F6" i="3"/>
  <c r="F5" i="3"/>
  <c r="F33" i="3" s="1"/>
  <c r="B4" i="1" s="1"/>
  <c r="F33" i="2"/>
  <c r="C33" i="2"/>
  <c r="F32" i="2"/>
  <c r="E32" i="2"/>
  <c r="F31" i="2"/>
  <c r="E31" i="2"/>
  <c r="F30" i="2"/>
  <c r="E30" i="2"/>
  <c r="F29" i="2"/>
  <c r="E29" i="2"/>
  <c r="F28" i="2"/>
  <c r="E28" i="2"/>
  <c r="F27" i="2"/>
  <c r="E27" i="2"/>
  <c r="F26" i="2"/>
  <c r="E26" i="2"/>
  <c r="F25" i="2"/>
  <c r="E25" i="2"/>
  <c r="F24" i="2"/>
  <c r="E24" i="2"/>
  <c r="F23" i="2"/>
  <c r="E23" i="2"/>
  <c r="F22" i="2"/>
  <c r="E22" i="2"/>
  <c r="F21" i="2"/>
  <c r="E21" i="2"/>
  <c r="F20" i="2"/>
  <c r="E20" i="2"/>
  <c r="F19" i="2"/>
  <c r="F18" i="2"/>
  <c r="F17" i="2"/>
  <c r="F16" i="2"/>
  <c r="F15" i="2"/>
  <c r="F14" i="2"/>
  <c r="F13" i="2"/>
  <c r="F12" i="2"/>
  <c r="F11" i="2"/>
  <c r="F10" i="2"/>
  <c r="F9" i="2"/>
  <c r="F8" i="2"/>
  <c r="F7" i="2"/>
  <c r="F6" i="2"/>
  <c r="F5" i="2"/>
  <c r="B3" i="1"/>
  <c r="B7" i="1" s="1"/>
</calcChain>
</file>

<file path=xl/sharedStrings.xml><?xml version="1.0" encoding="utf-8"?>
<sst xmlns="http://schemas.openxmlformats.org/spreadsheetml/2006/main" count="111" uniqueCount="44">
  <si>
    <t>F</t>
  </si>
  <si>
    <t>수학1</t>
  </si>
  <si>
    <t>C</t>
  </si>
  <si>
    <t>국어2</t>
  </si>
  <si>
    <t>국어1</t>
  </si>
  <si>
    <t>B</t>
  </si>
  <si>
    <t>수학2</t>
  </si>
  <si>
    <t>과학</t>
  </si>
  <si>
    <t>구분</t>
  </si>
  <si>
    <t>한문1</t>
  </si>
  <si>
    <t>과목명</t>
  </si>
  <si>
    <t>A</t>
  </si>
  <si>
    <t>D</t>
  </si>
  <si>
    <t>영어1</t>
  </si>
  <si>
    <t>한국사</t>
  </si>
  <si>
    <t>단위수</t>
  </si>
  <si>
    <t>E</t>
  </si>
  <si>
    <t>문학</t>
  </si>
  <si>
    <t>2학년 2학기 학업성적 내신등급</t>
  </si>
  <si>
    <t>1학년 1학기 학업성적 내신등급</t>
  </si>
  <si>
    <t>전 학년 평균 학업 성적 내신 등급</t>
  </si>
  <si>
    <t>A-B-C-D-E 등급 
산정과목</t>
  </si>
  <si>
    <t>전 학년 평균 학업성적 내신등급</t>
  </si>
  <si>
    <t>1학년 2학기 학업성적 내신등급</t>
  </si>
  <si>
    <t>2학년 1학기 학업성적 내신등급</t>
  </si>
  <si>
    <t>석차등급(성취도)</t>
  </si>
  <si>
    <t>1-9등급 산정과목</t>
  </si>
  <si>
    <t>2~5번째 시트를 입력하면 자동 계산 됩니다.</t>
  </si>
  <si>
    <r>
      <rPr>
        <sz val="13"/>
        <color rgb="FF000000"/>
        <rFont val="맑은 고딕"/>
        <family val="3"/>
        <charset val="129"/>
      </rPr>
      <t xml:space="preserve">                </t>
    </r>
    <r>
      <rPr>
        <sz val="13"/>
        <color rgb="FFFF0000"/>
        <rFont val="맑은 고딕"/>
        <family val="3"/>
        <charset val="129"/>
      </rPr>
      <t xml:space="preserve"> </t>
    </r>
    <r>
      <rPr>
        <b/>
        <sz val="13"/>
        <color rgb="FFFF0000"/>
        <rFont val="맑은 고딕"/>
        <family val="3"/>
        <charset val="129"/>
      </rPr>
      <t>지원서</t>
    </r>
    <r>
      <rPr>
        <sz val="13"/>
        <color rgb="FFFF0000"/>
        <rFont val="맑은 고딕"/>
        <family val="3"/>
        <charset val="129"/>
      </rPr>
      <t xml:space="preserve"> </t>
    </r>
    <r>
      <rPr>
        <b/>
        <sz val="13"/>
        <color rgb="FFFF0000"/>
        <rFont val="맑은 고딕"/>
        <family val="3"/>
        <charset val="129"/>
      </rPr>
      <t>입력 값</t>
    </r>
  </si>
  <si>
    <t>기계일반</t>
  </si>
  <si>
    <t>기계기초공작</t>
  </si>
  <si>
    <t>산업설비</t>
  </si>
  <si>
    <t>공기조화설비</t>
  </si>
  <si>
    <t>기초제도</t>
  </si>
  <si>
    <t>한국지리</t>
  </si>
  <si>
    <t>기계요소설계</t>
  </si>
  <si>
    <t>공업일반</t>
  </si>
  <si>
    <t>이수단위 합계</t>
  </si>
  <si>
    <t>내신등급</t>
  </si>
  <si>
    <t>실용영어회화</t>
  </si>
  <si>
    <t>2학년 2학기 평균 학업성적 내신등급 산정</t>
  </si>
  <si>
    <t>1학년 2학기 평균 학업성적 내신등급 산정</t>
  </si>
  <si>
    <t>2학년 1학기 평균 학업성적 내신등급 산정</t>
  </si>
  <si>
    <t>1학년 1학기 평균 학업성적 내신등급 산정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</si>
</sst>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0_);[Red]\(0\)"/>
    <numFmt numFmtId="177" formatCode="0.00_);[Red]\(0.00\)"/>
  </numFmts>
  <fonts count="8" x14ac:knownFonts="1">
    <font>
      <sz val="11"/>
      <color rgb="FF000000"/>
      <name val="맑은 고딕"/>
    </font>
    <font>
      <sz val="10"/>
      <color rgb="FF000000"/>
      <name val="맑은 고딕"/>
      <family val="3"/>
      <charset val="129"/>
    </font>
    <font>
      <sz val="13"/>
      <color rgb="FF000000"/>
      <name val="맑은 고딕"/>
      <family val="3"/>
      <charset val="129"/>
    </font>
    <font>
      <b/>
      <sz val="11"/>
      <color rgb="FF000000"/>
      <name val="맑은 고딕"/>
      <family val="3"/>
      <charset val="129"/>
    </font>
    <font>
      <b/>
      <sz val="13"/>
      <color rgb="FF000000"/>
      <name val="맑은 고딕"/>
      <family val="3"/>
      <charset val="129"/>
    </font>
    <font>
      <b/>
      <sz val="13"/>
      <color rgb="FFFF0000"/>
      <name val="맑은 고딕"/>
      <family val="3"/>
      <charset val="129"/>
    </font>
    <font>
      <sz val="13"/>
      <color rgb="FFFF0000"/>
      <name val="맑은 고딕"/>
      <family val="3"/>
      <charset val="129"/>
    </font>
    <font>
      <sz val="8"/>
      <name val="돋움"/>
      <family val="3"/>
      <charset val="129"/>
    </font>
  </fonts>
  <fills count="7">
    <fill>
      <patternFill patternType="none"/>
    </fill>
    <fill>
      <patternFill patternType="gray125"/>
    </fill>
    <fill>
      <patternFill patternType="solid">
        <fgColor rgb="FFFDEADB"/>
      </patternFill>
    </fill>
    <fill>
      <patternFill patternType="solid">
        <fgColor rgb="FFE6E0ED"/>
      </patternFill>
    </fill>
    <fill>
      <patternFill patternType="solid">
        <fgColor rgb="FFDCE6F2"/>
      </patternFill>
    </fill>
    <fill>
      <patternFill patternType="solid">
        <fgColor rgb="FFF3DCDB"/>
      </patternFill>
    </fill>
    <fill>
      <patternFill patternType="solid">
        <fgColor rgb="FFEBF1DE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rgb="FFEAB200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medium">
        <color rgb="FFEAB200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4">
    <xf numFmtId="0" fontId="0" fillId="0" borderId="0" xfId="0" applyNumberFormat="1">
      <alignment vertical="center"/>
    </xf>
    <xf numFmtId="0" fontId="3" fillId="3" borderId="11" xfId="0" applyNumberFormat="1" applyFont="1" applyFill="1" applyBorder="1" applyAlignment="1" applyProtection="1">
      <alignment horizontal="center" vertical="center"/>
      <protection hidden="1"/>
    </xf>
    <xf numFmtId="0" fontId="3" fillId="3" borderId="10" xfId="0" applyNumberFormat="1" applyFont="1" applyFill="1" applyBorder="1" applyAlignment="1" applyProtection="1">
      <alignment horizontal="center" vertical="center"/>
      <protection hidden="1"/>
    </xf>
    <xf numFmtId="0" fontId="3" fillId="3" borderId="11" xfId="0" applyNumberFormat="1" applyFont="1" applyFill="1" applyBorder="1" applyAlignment="1" applyProtection="1">
      <alignment horizontal="center" vertical="center"/>
      <protection locked="0"/>
    </xf>
    <xf numFmtId="0" fontId="3" fillId="3" borderId="10" xfId="0" applyNumberFormat="1" applyFont="1" applyFill="1" applyBorder="1" applyAlignment="1" applyProtection="1">
      <alignment horizontal="center" vertical="center"/>
      <protection locked="0"/>
    </xf>
    <xf numFmtId="0" fontId="3" fillId="3" borderId="1" xfId="0" applyNumberFormat="1" applyFont="1" applyFill="1" applyBorder="1" applyAlignment="1">
      <alignment horizontal="center" vertical="center" wrapText="1"/>
    </xf>
    <xf numFmtId="0" fontId="3" fillId="3" borderId="1" xfId="0" applyNumberFormat="1" applyFont="1" applyFill="1" applyBorder="1" applyAlignment="1">
      <alignment horizontal="center" vertical="center"/>
    </xf>
    <xf numFmtId="0" fontId="4" fillId="6" borderId="0" xfId="0" applyNumberFormat="1" applyFont="1" applyFill="1" applyAlignment="1">
      <alignment horizontal="center" vertical="center"/>
    </xf>
    <xf numFmtId="0" fontId="2" fillId="5" borderId="9" xfId="0" applyNumberFormat="1" applyFont="1" applyFill="1" applyBorder="1" applyAlignment="1">
      <alignment horizontal="center" vertical="center"/>
    </xf>
    <xf numFmtId="0" fontId="2" fillId="5" borderId="8" xfId="0" applyNumberFormat="1" applyFont="1" applyFill="1" applyBorder="1" applyAlignment="1">
      <alignment horizontal="center" vertical="center"/>
    </xf>
    <xf numFmtId="0" fontId="2" fillId="5" borderId="7" xfId="0" applyNumberFormat="1" applyFont="1" applyFill="1" applyBorder="1" applyAlignment="1">
      <alignment horizontal="center" vertical="center"/>
    </xf>
    <xf numFmtId="0" fontId="1" fillId="0" borderId="0" xfId="0" applyNumberFormat="1" applyFont="1" applyAlignment="1">
      <alignment horizontal="center" vertical="center"/>
    </xf>
    <xf numFmtId="2" fontId="1" fillId="0" borderId="0" xfId="0" applyNumberFormat="1" applyFont="1" applyAlignment="1">
      <alignment horizontal="center" vertical="center"/>
    </xf>
    <xf numFmtId="0" fontId="1" fillId="0" borderId="0" xfId="0" applyNumberFormat="1" applyFont="1">
      <alignment vertical="center"/>
    </xf>
    <xf numFmtId="176" fontId="1" fillId="0" borderId="0" xfId="0" applyNumberFormat="1" applyFont="1" applyAlignment="1">
      <alignment horizontal="center" vertical="center"/>
    </xf>
    <xf numFmtId="2" fontId="1" fillId="0" borderId="0" xfId="0" applyNumberFormat="1" applyFont="1">
      <alignment vertical="center"/>
    </xf>
    <xf numFmtId="0" fontId="0" fillId="0" borderId="0" xfId="0" applyNumberFormat="1" applyFont="1">
      <alignment vertical="center"/>
    </xf>
    <xf numFmtId="0" fontId="0" fillId="0" borderId="0" xfId="0" applyNumberFormat="1" applyFont="1">
      <alignment vertical="center"/>
    </xf>
    <xf numFmtId="0" fontId="2" fillId="0" borderId="0" xfId="0" applyNumberFormat="1" applyFont="1" applyAlignment="1">
      <alignment horizontal="center" vertical="center"/>
    </xf>
    <xf numFmtId="0" fontId="2" fillId="0" borderId="0" xfId="0" applyNumberFormat="1" applyFont="1">
      <alignment vertical="center"/>
    </xf>
    <xf numFmtId="2" fontId="2" fillId="0" borderId="0" xfId="0" applyNumberFormat="1" applyFont="1" applyAlignment="1">
      <alignment horizontal="center" vertical="center"/>
    </xf>
    <xf numFmtId="0" fontId="1" fillId="0" borderId="0" xfId="0" applyNumberFormat="1" applyFont="1">
      <alignment vertical="center"/>
    </xf>
    <xf numFmtId="0" fontId="0" fillId="0" borderId="0" xfId="0" applyNumberFormat="1" applyFont="1" applyAlignment="1">
      <alignment horizontal="center" vertical="center"/>
    </xf>
    <xf numFmtId="0" fontId="0" fillId="2" borderId="1" xfId="0" applyNumberFormat="1" applyFont="1" applyFill="1" applyBorder="1" applyAlignment="1" applyProtection="1">
      <alignment horizontal="center" vertical="center"/>
      <protection locked="0"/>
    </xf>
    <xf numFmtId="0" fontId="0" fillId="0" borderId="1" xfId="0" applyNumberFormat="1" applyFont="1" applyBorder="1" applyAlignment="1">
      <alignment horizontal="center" vertical="center"/>
    </xf>
    <xf numFmtId="2" fontId="0" fillId="0" borderId="1" xfId="0" applyNumberFormat="1" applyFont="1" applyBorder="1" applyAlignment="1">
      <alignment horizontal="center" vertical="center"/>
    </xf>
    <xf numFmtId="0" fontId="0" fillId="3" borderId="1" xfId="0" applyNumberFormat="1" applyFont="1" applyFill="1" applyBorder="1" applyAlignment="1">
      <alignment horizontal="center" vertical="center"/>
    </xf>
    <xf numFmtId="0" fontId="3" fillId="3" borderId="1" xfId="0" applyNumberFormat="1" applyFont="1" applyFill="1" applyBorder="1" applyAlignment="1">
      <alignment horizontal="center" vertical="center"/>
    </xf>
    <xf numFmtId="0" fontId="4" fillId="4" borderId="0" xfId="0" applyNumberFormat="1" applyFont="1" applyFill="1" applyAlignment="1">
      <alignment horizontal="center" vertical="center"/>
    </xf>
    <xf numFmtId="0" fontId="3" fillId="3" borderId="1" xfId="0" applyNumberFormat="1" applyFont="1" applyFill="1" applyBorder="1" applyAlignment="1" applyProtection="1">
      <alignment horizontal="center" vertical="center"/>
      <protection hidden="1"/>
    </xf>
    <xf numFmtId="2" fontId="0" fillId="0" borderId="1" xfId="0" applyNumberFormat="1" applyFont="1" applyBorder="1" applyAlignment="1" applyProtection="1">
      <alignment horizontal="center" vertical="center"/>
      <protection hidden="1"/>
    </xf>
    <xf numFmtId="177" fontId="0" fillId="3" borderId="1" xfId="0" applyNumberFormat="1" applyFont="1" applyFill="1" applyBorder="1" applyAlignment="1" applyProtection="1">
      <alignment horizontal="center" vertical="center"/>
      <protection hidden="1"/>
    </xf>
    <xf numFmtId="0" fontId="0" fillId="0" borderId="0" xfId="0" applyNumberFormat="1" applyFont="1" applyProtection="1">
      <alignment vertical="center"/>
      <protection hidden="1"/>
    </xf>
    <xf numFmtId="176" fontId="1" fillId="0" borderId="0" xfId="0" applyNumberFormat="1" applyFont="1" applyAlignment="1" applyProtection="1">
      <alignment horizontal="center" vertical="center"/>
      <protection hidden="1"/>
    </xf>
    <xf numFmtId="0" fontId="0" fillId="0" borderId="1" xfId="0" applyNumberFormat="1" applyFont="1" applyBorder="1" applyAlignment="1" applyProtection="1">
      <alignment horizontal="center" vertical="center"/>
      <protection locked="0"/>
    </xf>
    <xf numFmtId="0" fontId="0" fillId="3" borderId="1" xfId="0" applyNumberFormat="1" applyFont="1" applyFill="1" applyBorder="1" applyAlignment="1" applyProtection="1">
      <alignment horizontal="center" vertical="center"/>
      <protection locked="0"/>
    </xf>
    <xf numFmtId="0" fontId="0" fillId="3" borderId="1" xfId="0" applyNumberFormat="1" applyFont="1" applyFill="1" applyBorder="1" applyAlignment="1" applyProtection="1">
      <alignment horizontal="center" vertical="center"/>
      <protection hidden="1"/>
    </xf>
    <xf numFmtId="2" fontId="4" fillId="0" borderId="0" xfId="0" applyNumberFormat="1" applyFont="1" applyAlignment="1" applyProtection="1">
      <alignment horizontal="center" vertical="center"/>
      <protection hidden="1"/>
    </xf>
    <xf numFmtId="2" fontId="5" fillId="4" borderId="2" xfId="0" applyNumberFormat="1" applyFont="1" applyFill="1" applyBorder="1" applyAlignment="1" applyProtection="1">
      <alignment horizontal="center" vertical="center"/>
      <protection hidden="1"/>
    </xf>
    <xf numFmtId="0" fontId="3" fillId="3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3" xfId="0" applyNumberFormat="1" applyFont="1" applyBorder="1" applyAlignment="1" applyProtection="1">
      <alignment horizontal="center" vertical="center"/>
      <protection locked="0"/>
    </xf>
    <xf numFmtId="0" fontId="1" fillId="0" borderId="4" xfId="0" applyNumberFormat="1" applyFont="1" applyBorder="1" applyAlignment="1" applyProtection="1">
      <alignment horizontal="center" vertical="center"/>
      <protection locked="0"/>
    </xf>
    <xf numFmtId="0" fontId="1" fillId="0" borderId="5" xfId="0" applyNumberFormat="1" applyFont="1" applyBorder="1" applyAlignment="1" applyProtection="1">
      <alignment horizontal="center" vertical="center"/>
      <protection locked="0"/>
    </xf>
    <xf numFmtId="0" fontId="1" fillId="0" borderId="6" xfId="0" applyNumberFormat="1" applyFont="1" applyBorder="1" applyAlignment="1" applyProtection="1">
      <alignment horizontal="center" vertical="center"/>
      <protection locked="0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85724</xdr:colOff>
      <xdr:row>6</xdr:row>
      <xdr:rowOff>104775</xdr:rowOff>
    </xdr:from>
    <xdr:to>
      <xdr:col>2</xdr:col>
      <xdr:colOff>314325</xdr:colOff>
      <xdr:row>6</xdr:row>
      <xdr:rowOff>323850</xdr:rowOff>
    </xdr:to>
    <xdr:sp macro="" textlink="">
      <xdr:nvSpPr>
        <xdr:cNvPr id="2" name="왼쪽 화살표 1"/>
        <xdr:cNvSpPr/>
      </xdr:nvSpPr>
      <xdr:spPr>
        <a:xfrm>
          <a:off x="3990975" y="2390775"/>
          <a:ext cx="228600" cy="219075"/>
        </a:xfrm>
        <a:prstGeom prst="leftArrow">
          <a:avLst>
            <a:gd name="adj1" fmla="val 50000"/>
            <a:gd name="adj2" fmla="val 50000"/>
          </a:avLst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lIns="90170" tIns="46990" rIns="90170" bIns="46990"/>
        <a:lstStyle/>
        <a:p>
          <a:pPr algn="l">
            <a:lnSpc>
              <a:spcPct val="100000"/>
            </a:lnSpc>
          </a:pPr>
          <a:endParaRPr/>
        </a:p>
      </xdr:txBody>
    </xdr:sp>
    <xdr:clientData/>
  </xdr:twoCellAnchor>
  <xdr:twoCellAnchor editAs="oneCell">
    <xdr:from>
      <xdr:col>5</xdr:col>
      <xdr:colOff>9525</xdr:colOff>
      <xdr:row>0</xdr:row>
      <xdr:rowOff>28575</xdr:rowOff>
    </xdr:from>
    <xdr:to>
      <xdr:col>13</xdr:col>
      <xdr:colOff>409575</xdr:colOff>
      <xdr:row>10</xdr:row>
      <xdr:rowOff>19050</xdr:rowOff>
    </xdr:to>
    <xdr:pic>
      <xdr:nvPicPr>
        <xdr:cNvPr id="5" name="Picture 1"/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6162674" y="28575"/>
          <a:ext cx="5886450" cy="3800475"/>
        </a:xfrm>
        <a:prstGeom prst="rect">
          <a:avLst/>
        </a:prstGeom>
        <a:noFill/>
        <a:ln>
          <a:noFill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전 학년">
    <tabColor rgb="FFC6DAF1"/>
  </sheetPr>
  <dimension ref="A1:D18"/>
  <sheetViews>
    <sheetView tabSelected="1" zoomScaleNormal="100" zoomScaleSheetLayoutView="75" workbookViewId="0">
      <selection activeCell="A6" sqref="A6"/>
    </sheetView>
  </sheetViews>
  <sheetFormatPr defaultColWidth="9" defaultRowHeight="19.5" x14ac:dyDescent="0.3"/>
  <cols>
    <col min="1" max="1" width="39.5" style="19" customWidth="1"/>
    <col min="2" max="2" width="11.75" style="19" customWidth="1"/>
    <col min="3" max="3" width="11.5" style="19" customWidth="1"/>
    <col min="4" max="16384" width="9" style="19"/>
  </cols>
  <sheetData>
    <row r="1" spans="1:4" ht="30" customHeight="1" x14ac:dyDescent="0.3">
      <c r="A1" s="7" t="s">
        <v>22</v>
      </c>
      <c r="B1" s="7"/>
      <c r="C1" s="7"/>
      <c r="D1" s="18"/>
    </row>
    <row r="2" spans="1:4" ht="30" customHeight="1" x14ac:dyDescent="0.3">
      <c r="A2" s="18"/>
      <c r="B2" s="18"/>
      <c r="C2" s="18"/>
      <c r="D2" s="18"/>
    </row>
    <row r="3" spans="1:4" ht="30" customHeight="1" x14ac:dyDescent="0.3">
      <c r="A3" s="18" t="s">
        <v>19</v>
      </c>
      <c r="B3" s="37">
        <f>'1학년1학기'!F33</f>
        <v>2.4074074074074074</v>
      </c>
      <c r="C3" s="20"/>
      <c r="D3" s="18"/>
    </row>
    <row r="4" spans="1:4" ht="30" customHeight="1" x14ac:dyDescent="0.3">
      <c r="A4" s="18" t="s">
        <v>23</v>
      </c>
      <c r="B4" s="37">
        <f>'1학년2학기'!F33</f>
        <v>2.5555555555555554</v>
      </c>
      <c r="C4" s="20"/>
      <c r="D4" s="18"/>
    </row>
    <row r="5" spans="1:4" ht="30" customHeight="1" x14ac:dyDescent="0.3">
      <c r="A5" s="18" t="s">
        <v>24</v>
      </c>
      <c r="B5" s="37">
        <f>'2학년1학기'!F33</f>
        <v>2.666666666666667</v>
      </c>
      <c r="C5" s="20"/>
      <c r="D5" s="18"/>
    </row>
    <row r="6" spans="1:4" ht="30" customHeight="1" x14ac:dyDescent="0.3">
      <c r="A6" s="18" t="s">
        <v>18</v>
      </c>
      <c r="B6" s="37">
        <f>'2학년2학기'!F33</f>
        <v>2.9565217391304346</v>
      </c>
      <c r="C6" s="20"/>
      <c r="D6" s="18"/>
    </row>
    <row r="7" spans="1:4" ht="30" customHeight="1" x14ac:dyDescent="0.3">
      <c r="A7" s="28" t="s">
        <v>20</v>
      </c>
      <c r="B7" s="38">
        <f>AVERAGE(B3:B6)</f>
        <v>2.6465378421900159</v>
      </c>
      <c r="C7" s="18" t="s">
        <v>28</v>
      </c>
    </row>
    <row r="8" spans="1:4" ht="30" customHeight="1" x14ac:dyDescent="0.3">
      <c r="A8" s="18"/>
      <c r="B8" s="18"/>
      <c r="C8" s="18"/>
      <c r="D8" s="18"/>
    </row>
    <row r="9" spans="1:4" ht="30" customHeight="1" x14ac:dyDescent="0.3">
      <c r="A9" s="10" t="s">
        <v>27</v>
      </c>
      <c r="B9" s="9"/>
      <c r="C9" s="8"/>
      <c r="D9" s="18"/>
    </row>
    <row r="10" spans="1:4" ht="30" customHeight="1" x14ac:dyDescent="0.3">
      <c r="A10" s="18"/>
      <c r="B10" s="18"/>
      <c r="C10" s="18"/>
      <c r="D10" s="18"/>
    </row>
    <row r="11" spans="1:4" ht="30" customHeight="1" x14ac:dyDescent="0.3">
      <c r="A11" s="18"/>
      <c r="B11" s="18"/>
      <c r="C11" s="18"/>
      <c r="D11" s="18"/>
    </row>
    <row r="12" spans="1:4" ht="30" customHeight="1" x14ac:dyDescent="0.3">
      <c r="A12" s="18"/>
      <c r="B12" s="18"/>
      <c r="C12" s="18"/>
      <c r="D12" s="18"/>
    </row>
    <row r="13" spans="1:4" ht="30" customHeight="1" x14ac:dyDescent="0.3">
      <c r="A13" s="18"/>
      <c r="B13" s="18"/>
      <c r="C13" s="18"/>
      <c r="D13" s="18"/>
    </row>
    <row r="14" spans="1:4" ht="30" customHeight="1" x14ac:dyDescent="0.3">
      <c r="A14" s="18"/>
      <c r="B14" s="18"/>
      <c r="C14" s="18"/>
      <c r="D14" s="18"/>
    </row>
    <row r="15" spans="1:4" ht="20.100000000000001" customHeight="1" x14ac:dyDescent="0.3">
      <c r="A15" s="18"/>
      <c r="B15" s="18"/>
      <c r="C15" s="18"/>
      <c r="D15" s="18"/>
    </row>
    <row r="16" spans="1:4" ht="20.100000000000001" customHeight="1" x14ac:dyDescent="0.3">
      <c r="A16" s="18"/>
      <c r="B16" s="18"/>
      <c r="C16" s="18"/>
      <c r="D16" s="18"/>
    </row>
    <row r="17" spans="1:4" ht="20.100000000000001" customHeight="1" x14ac:dyDescent="0.3">
      <c r="A17" s="18"/>
      <c r="B17" s="18"/>
      <c r="C17" s="18"/>
      <c r="D17" s="18"/>
    </row>
    <row r="18" spans="1:4" ht="20.100000000000001" customHeight="1" x14ac:dyDescent="0.3">
      <c r="A18" s="18"/>
      <c r="B18" s="18"/>
      <c r="C18" s="18"/>
      <c r="D18" s="18"/>
    </row>
  </sheetData>
  <sheetProtection password="BC00" sheet="1" objects="1" scenarios="1"/>
  <mergeCells count="2">
    <mergeCell ref="A9:C9"/>
    <mergeCell ref="A1:C1"/>
  </mergeCells>
  <phoneticPr fontId="7" type="noConversion"/>
  <pageMargins left="0.69972223043441772" right="0.69972223043441772" top="0.75" bottom="0.75" header="0.30000001192092896" footer="0.30000001192092896"/>
  <pageSetup paperSize="9" fitToWidth="0" fitToHeight="0" orientation="portrait" draft="1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P37"/>
  <sheetViews>
    <sheetView topLeftCell="A7" zoomScaleNormal="100" zoomScaleSheetLayoutView="75" workbookViewId="0">
      <selection activeCell="D10" sqref="D10"/>
    </sheetView>
  </sheetViews>
  <sheetFormatPr defaultColWidth="9" defaultRowHeight="24.95" customHeight="1" x14ac:dyDescent="0.3"/>
  <cols>
    <col min="1" max="1" width="18.875" customWidth="1"/>
    <col min="2" max="2" width="15.625" customWidth="1"/>
    <col min="3" max="3" width="10.625" customWidth="1"/>
    <col min="4" max="4" width="16.5" bestFit="1" customWidth="1"/>
    <col min="5" max="5" width="10.625" hidden="1" customWidth="1"/>
    <col min="6" max="6" width="10.625" customWidth="1"/>
    <col min="9" max="9" width="9.375" style="16" customWidth="1"/>
    <col min="10" max="11" width="9" style="16"/>
    <col min="12" max="12" width="9" style="22" hidden="1" customWidth="1"/>
    <col min="13" max="16" width="9" style="16"/>
  </cols>
  <sheetData>
    <row r="1" spans="1:16" ht="24.95" customHeight="1" x14ac:dyDescent="0.3">
      <c r="A1" s="7" t="s">
        <v>43</v>
      </c>
      <c r="B1" s="7"/>
      <c r="C1" s="7"/>
      <c r="D1" s="7"/>
      <c r="E1" s="7"/>
      <c r="F1" s="7"/>
      <c r="L1" s="22">
        <v>1</v>
      </c>
    </row>
    <row r="2" spans="1:16" ht="24.95" customHeight="1" x14ac:dyDescent="0.3">
      <c r="B2" s="16"/>
      <c r="C2" s="16"/>
      <c r="D2" s="16"/>
      <c r="E2" s="16"/>
      <c r="F2" s="16"/>
      <c r="G2" s="16"/>
      <c r="H2" s="16"/>
      <c r="L2" s="22">
        <v>2</v>
      </c>
    </row>
    <row r="3" spans="1:16" ht="24.95" customHeight="1" x14ac:dyDescent="0.3">
      <c r="B3" s="16"/>
      <c r="C3" s="16"/>
      <c r="D3" s="16"/>
      <c r="E3" s="16"/>
      <c r="F3" s="16"/>
      <c r="G3" s="16"/>
      <c r="H3" s="16"/>
      <c r="L3" s="22">
        <v>3</v>
      </c>
    </row>
    <row r="4" spans="1:16" ht="20.100000000000001" customHeight="1" x14ac:dyDescent="0.3">
      <c r="A4" s="27" t="s">
        <v>8</v>
      </c>
      <c r="B4" s="27" t="s">
        <v>10</v>
      </c>
      <c r="C4" s="27" t="s">
        <v>15</v>
      </c>
      <c r="D4" s="27" t="s">
        <v>25</v>
      </c>
      <c r="E4" s="27"/>
      <c r="F4" s="29" t="s">
        <v>38</v>
      </c>
      <c r="G4" s="17"/>
      <c r="H4" s="16"/>
      <c r="L4" s="22">
        <v>4</v>
      </c>
    </row>
    <row r="5" spans="1:16" s="13" customFormat="1" ht="20.100000000000001" customHeight="1" x14ac:dyDescent="0.3">
      <c r="A5" s="6" t="s">
        <v>26</v>
      </c>
      <c r="B5" s="40" t="s">
        <v>4</v>
      </c>
      <c r="C5" s="41">
        <v>3</v>
      </c>
      <c r="D5" s="34">
        <v>3</v>
      </c>
      <c r="E5" s="24"/>
      <c r="F5" s="30">
        <f t="shared" ref="F5:F19" si="0">(C5*D5)/$C$33</f>
        <v>0.33333333333333331</v>
      </c>
      <c r="G5" s="17"/>
      <c r="H5" s="17"/>
      <c r="I5" s="16"/>
      <c r="J5" s="21"/>
      <c r="K5" s="21"/>
      <c r="L5" s="11">
        <v>5</v>
      </c>
      <c r="M5" s="21"/>
      <c r="N5" s="21"/>
      <c r="O5" s="21"/>
      <c r="P5" s="21"/>
    </row>
    <row r="6" spans="1:16" s="13" customFormat="1" ht="20.100000000000001" customHeight="1" x14ac:dyDescent="0.3">
      <c r="A6" s="6"/>
      <c r="B6" s="42" t="s">
        <v>1</v>
      </c>
      <c r="C6" s="43">
        <v>3</v>
      </c>
      <c r="D6" s="34">
        <v>2</v>
      </c>
      <c r="E6" s="24"/>
      <c r="F6" s="30">
        <f t="shared" si="0"/>
        <v>0.22222222222222221</v>
      </c>
      <c r="G6" s="17"/>
      <c r="H6" s="17"/>
      <c r="I6" s="16"/>
      <c r="J6" s="21"/>
      <c r="K6" s="21"/>
      <c r="L6" s="11">
        <v>6</v>
      </c>
      <c r="M6" s="21"/>
      <c r="N6" s="21"/>
      <c r="O6" s="21"/>
      <c r="P6" s="21"/>
    </row>
    <row r="7" spans="1:16" s="13" customFormat="1" ht="20.100000000000001" customHeight="1" x14ac:dyDescent="0.3">
      <c r="A7" s="6"/>
      <c r="B7" s="42" t="s">
        <v>13</v>
      </c>
      <c r="C7" s="43">
        <v>3</v>
      </c>
      <c r="D7" s="34">
        <v>1</v>
      </c>
      <c r="E7" s="24"/>
      <c r="F7" s="30">
        <f t="shared" si="0"/>
        <v>0.1111111111111111</v>
      </c>
      <c r="G7" s="17"/>
      <c r="H7" s="17"/>
      <c r="I7" s="16"/>
      <c r="J7" s="21"/>
      <c r="K7" s="21"/>
      <c r="L7" s="11">
        <v>7</v>
      </c>
      <c r="M7" s="21"/>
      <c r="N7" s="21"/>
      <c r="O7" s="21"/>
      <c r="P7" s="21"/>
    </row>
    <row r="8" spans="1:16" s="13" customFormat="1" ht="20.100000000000001" customHeight="1" x14ac:dyDescent="0.3">
      <c r="A8" s="6"/>
      <c r="B8" s="42" t="s">
        <v>34</v>
      </c>
      <c r="C8" s="43">
        <v>2</v>
      </c>
      <c r="D8" s="34">
        <v>1</v>
      </c>
      <c r="E8" s="24"/>
      <c r="F8" s="30">
        <f t="shared" si="0"/>
        <v>7.407407407407407E-2</v>
      </c>
      <c r="G8" s="17"/>
      <c r="H8" s="17"/>
      <c r="I8" s="16"/>
      <c r="J8" s="21"/>
      <c r="K8" s="21"/>
      <c r="L8" s="11">
        <v>8</v>
      </c>
      <c r="M8" s="21"/>
      <c r="N8" s="21"/>
      <c r="O8" s="21"/>
      <c r="P8" s="21"/>
    </row>
    <row r="9" spans="1:16" s="13" customFormat="1" ht="20.100000000000001" customHeight="1" x14ac:dyDescent="0.3">
      <c r="A9" s="6"/>
      <c r="B9" s="42" t="s">
        <v>7</v>
      </c>
      <c r="C9" s="43">
        <v>3</v>
      </c>
      <c r="D9" s="34">
        <v>2</v>
      </c>
      <c r="E9" s="24"/>
      <c r="F9" s="30">
        <f t="shared" si="0"/>
        <v>0.22222222222222221</v>
      </c>
      <c r="G9" s="17"/>
      <c r="H9" s="17"/>
      <c r="I9" s="16"/>
      <c r="J9" s="21"/>
      <c r="K9" s="21"/>
      <c r="L9" s="11">
        <v>9</v>
      </c>
      <c r="M9" s="21"/>
      <c r="N9" s="21"/>
      <c r="O9" s="21"/>
      <c r="P9" s="21"/>
    </row>
    <row r="10" spans="1:16" s="13" customFormat="1" ht="20.100000000000001" customHeight="1" x14ac:dyDescent="0.3">
      <c r="A10" s="6"/>
      <c r="B10" s="42"/>
      <c r="C10" s="43"/>
      <c r="D10" s="34"/>
      <c r="E10" s="25"/>
      <c r="F10" s="30">
        <f t="shared" si="0"/>
        <v>0</v>
      </c>
      <c r="G10" s="17"/>
      <c r="H10" s="17"/>
      <c r="I10" s="16"/>
      <c r="J10" s="21"/>
      <c r="K10" s="21"/>
      <c r="L10" s="11" t="s">
        <v>11</v>
      </c>
      <c r="M10" s="21"/>
      <c r="N10" s="21"/>
      <c r="O10" s="21"/>
      <c r="P10" s="21"/>
    </row>
    <row r="11" spans="1:16" s="13" customFormat="1" ht="20.100000000000001" customHeight="1" x14ac:dyDescent="0.3">
      <c r="A11" s="6"/>
      <c r="B11" s="42"/>
      <c r="C11" s="43"/>
      <c r="D11" s="34"/>
      <c r="E11" s="25"/>
      <c r="F11" s="30">
        <f t="shared" si="0"/>
        <v>0</v>
      </c>
      <c r="G11" s="17"/>
      <c r="H11" s="17"/>
      <c r="I11" s="16"/>
      <c r="J11" s="21"/>
      <c r="K11" s="21"/>
      <c r="L11" s="11" t="s">
        <v>5</v>
      </c>
      <c r="M11" s="21"/>
      <c r="N11" s="21"/>
      <c r="O11" s="21"/>
      <c r="P11" s="21"/>
    </row>
    <row r="12" spans="1:16" s="13" customFormat="1" ht="20.100000000000001" customHeight="1" x14ac:dyDescent="0.3">
      <c r="A12" s="6"/>
      <c r="B12" s="42"/>
      <c r="C12" s="43"/>
      <c r="D12" s="34"/>
      <c r="E12" s="25"/>
      <c r="F12" s="30">
        <f t="shared" si="0"/>
        <v>0</v>
      </c>
      <c r="G12" s="17"/>
      <c r="H12" s="17"/>
      <c r="I12" s="16"/>
      <c r="J12" s="21"/>
      <c r="K12" s="21"/>
      <c r="L12" s="11" t="s">
        <v>2</v>
      </c>
      <c r="M12" s="21"/>
      <c r="N12" s="21"/>
      <c r="O12" s="21"/>
      <c r="P12" s="21"/>
    </row>
    <row r="13" spans="1:16" s="13" customFormat="1" ht="20.100000000000001" customHeight="1" x14ac:dyDescent="0.3">
      <c r="A13" s="6"/>
      <c r="B13" s="23"/>
      <c r="C13" s="34"/>
      <c r="D13" s="34"/>
      <c r="E13" s="25"/>
      <c r="F13" s="30">
        <f t="shared" si="0"/>
        <v>0</v>
      </c>
      <c r="G13" s="17"/>
      <c r="H13" s="17"/>
      <c r="I13" s="16"/>
      <c r="J13" s="21"/>
      <c r="K13" s="21"/>
      <c r="L13" s="11" t="s">
        <v>12</v>
      </c>
      <c r="M13" s="21"/>
      <c r="N13" s="21"/>
      <c r="O13" s="21"/>
      <c r="P13" s="21"/>
    </row>
    <row r="14" spans="1:16" s="13" customFormat="1" ht="20.100000000000001" customHeight="1" x14ac:dyDescent="0.3">
      <c r="A14" s="6"/>
      <c r="B14" s="23"/>
      <c r="C14" s="34"/>
      <c r="D14" s="34"/>
      <c r="E14" s="25"/>
      <c r="F14" s="30">
        <f t="shared" si="0"/>
        <v>0</v>
      </c>
      <c r="G14" s="17"/>
      <c r="H14" s="17"/>
      <c r="I14" s="16"/>
      <c r="J14" s="21"/>
      <c r="K14" s="21"/>
      <c r="L14" s="11" t="s">
        <v>16</v>
      </c>
      <c r="M14" s="21"/>
      <c r="N14" s="21"/>
      <c r="O14" s="21"/>
      <c r="P14" s="21"/>
    </row>
    <row r="15" spans="1:16" s="13" customFormat="1" ht="20.100000000000001" customHeight="1" x14ac:dyDescent="0.3">
      <c r="A15" s="6"/>
      <c r="B15" s="23"/>
      <c r="C15" s="34"/>
      <c r="D15" s="34"/>
      <c r="E15" s="25"/>
      <c r="F15" s="30">
        <f t="shared" si="0"/>
        <v>0</v>
      </c>
      <c r="G15" s="17"/>
      <c r="H15" s="17"/>
      <c r="I15" s="16"/>
      <c r="J15" s="21"/>
      <c r="K15" s="21"/>
      <c r="L15" s="11" t="s">
        <v>0</v>
      </c>
      <c r="M15" s="21"/>
      <c r="N15" s="21"/>
      <c r="O15" s="21"/>
      <c r="P15" s="21"/>
    </row>
    <row r="16" spans="1:16" s="13" customFormat="1" ht="20.100000000000001" customHeight="1" x14ac:dyDescent="0.3">
      <c r="A16" s="6"/>
      <c r="B16" s="23"/>
      <c r="C16" s="34"/>
      <c r="D16" s="34"/>
      <c r="E16" s="25"/>
      <c r="F16" s="30">
        <f t="shared" si="0"/>
        <v>0</v>
      </c>
      <c r="G16" s="17"/>
      <c r="H16" s="17"/>
      <c r="I16" s="16"/>
      <c r="J16" s="21"/>
      <c r="K16" s="21"/>
      <c r="L16" s="11"/>
      <c r="M16" s="21"/>
      <c r="N16" s="21"/>
      <c r="O16" s="21"/>
      <c r="P16" s="21"/>
    </row>
    <row r="17" spans="1:16" s="13" customFormat="1" ht="20.100000000000001" customHeight="1" x14ac:dyDescent="0.3">
      <c r="A17" s="6"/>
      <c r="B17" s="23"/>
      <c r="C17" s="34"/>
      <c r="D17" s="34"/>
      <c r="E17" s="25"/>
      <c r="F17" s="30">
        <f t="shared" si="0"/>
        <v>0</v>
      </c>
      <c r="G17" s="17"/>
      <c r="H17" s="17"/>
      <c r="I17" s="16"/>
      <c r="J17" s="21"/>
      <c r="K17" s="21"/>
      <c r="L17" s="11"/>
      <c r="M17" s="21"/>
      <c r="N17" s="21"/>
      <c r="O17" s="21"/>
      <c r="P17" s="21"/>
    </row>
    <row r="18" spans="1:16" s="13" customFormat="1" ht="20.100000000000001" customHeight="1" x14ac:dyDescent="0.3">
      <c r="A18" s="6"/>
      <c r="B18" s="23"/>
      <c r="C18" s="34"/>
      <c r="D18" s="34"/>
      <c r="E18" s="25"/>
      <c r="F18" s="30">
        <f t="shared" si="0"/>
        <v>0</v>
      </c>
      <c r="G18" s="17"/>
      <c r="H18" s="17"/>
      <c r="I18" s="16"/>
      <c r="J18" s="21"/>
      <c r="K18" s="21"/>
      <c r="L18" s="11"/>
      <c r="M18" s="21"/>
      <c r="N18" s="21"/>
      <c r="O18" s="21"/>
      <c r="P18" s="21"/>
    </row>
    <row r="19" spans="1:16" s="13" customFormat="1" ht="20.100000000000001" customHeight="1" x14ac:dyDescent="0.3">
      <c r="A19" s="6"/>
      <c r="B19" s="23"/>
      <c r="C19" s="34"/>
      <c r="D19" s="34"/>
      <c r="E19" s="25"/>
      <c r="F19" s="30">
        <f t="shared" si="0"/>
        <v>0</v>
      </c>
      <c r="G19" s="17"/>
      <c r="H19" s="17"/>
      <c r="I19" s="16"/>
      <c r="J19" s="21"/>
      <c r="K19" s="21"/>
      <c r="L19" s="11"/>
      <c r="M19" s="21"/>
      <c r="N19" s="21"/>
      <c r="O19" s="21"/>
      <c r="P19" s="21"/>
    </row>
    <row r="20" spans="1:16" s="13" customFormat="1" ht="20.100000000000001" customHeight="1" x14ac:dyDescent="0.3">
      <c r="A20" s="5" t="s">
        <v>21</v>
      </c>
      <c r="B20" s="42" t="s">
        <v>36</v>
      </c>
      <c r="C20" s="43">
        <v>4</v>
      </c>
      <c r="D20" s="34" t="s">
        <v>11</v>
      </c>
      <c r="E20" s="25" t="str">
        <f>IF(D20="A","3",IF(D20="B","4",IF(D20="C","5",IF(D20="D","6","7"))))</f>
        <v>3</v>
      </c>
      <c r="F20" s="30">
        <f>(C20*E20)/$C$33</f>
        <v>0.44444444444444442</v>
      </c>
      <c r="G20" s="17"/>
      <c r="H20" s="17"/>
      <c r="I20" s="16"/>
      <c r="J20" s="21"/>
      <c r="K20" s="21"/>
      <c r="L20" s="11"/>
      <c r="M20" s="21"/>
      <c r="N20" s="21"/>
      <c r="O20" s="21"/>
      <c r="P20" s="21"/>
    </row>
    <row r="21" spans="1:16" s="13" customFormat="1" ht="20.100000000000001" customHeight="1" x14ac:dyDescent="0.3">
      <c r="A21" s="6"/>
      <c r="B21" s="42" t="s">
        <v>30</v>
      </c>
      <c r="C21" s="43">
        <v>7</v>
      </c>
      <c r="D21" s="34" t="s">
        <v>11</v>
      </c>
      <c r="E21" s="25" t="str">
        <f t="shared" ref="E21:E29" si="1">IF(D21="A","3",IF(D21="B","4",IF(D21="C","5",IF(D21="D","6","7"))))</f>
        <v>3</v>
      </c>
      <c r="F21" s="30">
        <f t="shared" ref="F21:F29" si="2">(C21*E21)/$C$33</f>
        <v>0.77777777777777779</v>
      </c>
      <c r="G21" s="17"/>
      <c r="H21" s="17"/>
      <c r="I21" s="16"/>
      <c r="J21" s="21"/>
      <c r="K21" s="21"/>
      <c r="L21" s="11"/>
      <c r="M21" s="21"/>
      <c r="N21" s="21"/>
      <c r="O21" s="21"/>
      <c r="P21" s="21"/>
    </row>
    <row r="22" spans="1:16" s="13" customFormat="1" ht="20.100000000000001" customHeight="1" x14ac:dyDescent="0.3">
      <c r="A22" s="6"/>
      <c r="B22" s="42" t="s">
        <v>29</v>
      </c>
      <c r="C22" s="43">
        <v>2</v>
      </c>
      <c r="D22" s="34" t="s">
        <v>11</v>
      </c>
      <c r="E22" s="25" t="str">
        <f t="shared" si="1"/>
        <v>3</v>
      </c>
      <c r="F22" s="30">
        <f t="shared" si="2"/>
        <v>0.22222222222222221</v>
      </c>
      <c r="G22" s="17"/>
      <c r="H22" s="17"/>
      <c r="I22" s="16"/>
      <c r="J22" s="21"/>
      <c r="K22" s="21"/>
      <c r="L22" s="11"/>
      <c r="M22" s="21"/>
      <c r="N22" s="21"/>
      <c r="O22" s="21"/>
      <c r="P22" s="21"/>
    </row>
    <row r="23" spans="1:16" s="13" customFormat="1" ht="20.100000000000001" customHeight="1" x14ac:dyDescent="0.3">
      <c r="A23" s="6"/>
      <c r="B23" s="23"/>
      <c r="C23" s="34"/>
      <c r="D23" s="34"/>
      <c r="E23" s="25" t="str">
        <f t="shared" si="1"/>
        <v>7</v>
      </c>
      <c r="F23" s="30">
        <f t="shared" si="2"/>
        <v>0</v>
      </c>
      <c r="G23" s="17"/>
      <c r="H23" s="17"/>
      <c r="I23" s="16"/>
      <c r="J23" s="21"/>
      <c r="K23" s="21"/>
      <c r="L23" s="11"/>
      <c r="M23" s="21"/>
      <c r="N23" s="21"/>
      <c r="O23" s="21"/>
      <c r="P23" s="21"/>
    </row>
    <row r="24" spans="1:16" s="13" customFormat="1" ht="20.100000000000001" customHeight="1" x14ac:dyDescent="0.3">
      <c r="A24" s="6"/>
      <c r="B24" s="23"/>
      <c r="C24" s="34"/>
      <c r="D24" s="34"/>
      <c r="E24" s="25" t="str">
        <f t="shared" si="1"/>
        <v>7</v>
      </c>
      <c r="F24" s="30">
        <f t="shared" si="2"/>
        <v>0</v>
      </c>
      <c r="G24" s="17"/>
      <c r="H24" s="17"/>
      <c r="I24" s="16"/>
      <c r="J24" s="21"/>
      <c r="K24" s="21"/>
      <c r="L24" s="11"/>
      <c r="M24" s="21"/>
      <c r="N24" s="21"/>
      <c r="O24" s="21"/>
      <c r="P24" s="21"/>
    </row>
    <row r="25" spans="1:16" s="13" customFormat="1" ht="20.100000000000001" customHeight="1" x14ac:dyDescent="0.3">
      <c r="A25" s="6"/>
      <c r="B25" s="23"/>
      <c r="C25" s="34"/>
      <c r="D25" s="34"/>
      <c r="E25" s="25" t="str">
        <f t="shared" si="1"/>
        <v>7</v>
      </c>
      <c r="F25" s="30">
        <f t="shared" si="2"/>
        <v>0</v>
      </c>
      <c r="G25" s="17"/>
      <c r="H25" s="17"/>
      <c r="I25" s="16"/>
      <c r="J25" s="21"/>
      <c r="K25" s="21"/>
      <c r="L25" s="11"/>
      <c r="M25" s="21"/>
      <c r="N25" s="21"/>
      <c r="O25" s="21"/>
      <c r="P25" s="21"/>
    </row>
    <row r="26" spans="1:16" s="13" customFormat="1" ht="18.75" customHeight="1" x14ac:dyDescent="0.3">
      <c r="A26" s="6"/>
      <c r="B26" s="23"/>
      <c r="C26" s="34"/>
      <c r="D26" s="34"/>
      <c r="E26" s="25" t="str">
        <f t="shared" si="1"/>
        <v>7</v>
      </c>
      <c r="F26" s="30">
        <f t="shared" si="2"/>
        <v>0</v>
      </c>
      <c r="G26" s="17"/>
      <c r="H26" s="17"/>
      <c r="I26" s="16"/>
      <c r="J26" s="21"/>
      <c r="K26" s="21"/>
      <c r="L26" s="11"/>
      <c r="M26" s="21"/>
      <c r="N26" s="21"/>
      <c r="O26" s="21"/>
      <c r="P26" s="21"/>
    </row>
    <row r="27" spans="1:16" s="13" customFormat="1" ht="18.75" customHeight="1" x14ac:dyDescent="0.3">
      <c r="A27" s="6"/>
      <c r="B27" s="23"/>
      <c r="C27" s="34"/>
      <c r="D27" s="34"/>
      <c r="E27" s="25" t="str">
        <f t="shared" si="1"/>
        <v>7</v>
      </c>
      <c r="F27" s="30">
        <f t="shared" si="2"/>
        <v>0</v>
      </c>
      <c r="G27" s="17"/>
      <c r="H27" s="17"/>
      <c r="I27" s="16"/>
      <c r="J27" s="21"/>
      <c r="K27" s="21"/>
      <c r="L27" s="11"/>
      <c r="M27" s="21"/>
      <c r="N27" s="21"/>
      <c r="O27" s="21"/>
      <c r="P27" s="21"/>
    </row>
    <row r="28" spans="1:16" s="13" customFormat="1" ht="20.100000000000001" customHeight="1" x14ac:dyDescent="0.3">
      <c r="A28" s="6"/>
      <c r="B28" s="23"/>
      <c r="C28" s="34"/>
      <c r="D28" s="34"/>
      <c r="E28" s="25" t="str">
        <f t="shared" si="1"/>
        <v>7</v>
      </c>
      <c r="F28" s="30">
        <f t="shared" si="2"/>
        <v>0</v>
      </c>
      <c r="G28" s="17"/>
      <c r="H28" s="17"/>
      <c r="I28" s="16"/>
      <c r="J28" s="21"/>
      <c r="K28" s="21"/>
      <c r="L28" s="11"/>
      <c r="M28" s="21"/>
      <c r="N28" s="21"/>
      <c r="O28" s="21"/>
      <c r="P28" s="21"/>
    </row>
    <row r="29" spans="1:16" s="13" customFormat="1" ht="20.100000000000001" customHeight="1" x14ac:dyDescent="0.3">
      <c r="A29" s="6"/>
      <c r="B29" s="23"/>
      <c r="C29" s="34"/>
      <c r="D29" s="34"/>
      <c r="E29" s="25" t="str">
        <f t="shared" si="1"/>
        <v>7</v>
      </c>
      <c r="F29" s="30">
        <f t="shared" si="2"/>
        <v>0</v>
      </c>
      <c r="G29" s="17"/>
      <c r="H29" s="17"/>
      <c r="I29" s="16"/>
      <c r="J29" s="21"/>
      <c r="K29" s="21"/>
      <c r="L29" s="11"/>
      <c r="M29" s="21"/>
      <c r="N29" s="21"/>
      <c r="O29" s="21"/>
      <c r="P29" s="21"/>
    </row>
    <row r="30" spans="1:16" s="13" customFormat="1" ht="20.100000000000001" customHeight="1" x14ac:dyDescent="0.3">
      <c r="A30" s="6"/>
      <c r="B30" s="23"/>
      <c r="C30" s="34"/>
      <c r="D30" s="34"/>
      <c r="E30" s="25" t="str">
        <f t="shared" ref="E30:E32" si="3">IF(D30="A","3",IF(D30="B","4",IF(D30="C","5",IF(D30="D","6","7"))))</f>
        <v>7</v>
      </c>
      <c r="F30" s="30">
        <f t="shared" ref="F30:F32" si="4">(C30*E30)/$C$33</f>
        <v>0</v>
      </c>
      <c r="G30" s="17"/>
      <c r="H30" s="17"/>
      <c r="I30" s="16"/>
      <c r="J30" s="21"/>
      <c r="K30" s="21"/>
      <c r="L30" s="11"/>
      <c r="M30" s="21"/>
      <c r="N30" s="21"/>
      <c r="O30" s="21"/>
      <c r="P30" s="21"/>
    </row>
    <row r="31" spans="1:16" s="13" customFormat="1" ht="20.100000000000001" customHeight="1" x14ac:dyDescent="0.3">
      <c r="A31" s="6"/>
      <c r="B31" s="23"/>
      <c r="C31" s="34"/>
      <c r="D31" s="34"/>
      <c r="E31" s="25" t="str">
        <f t="shared" si="3"/>
        <v>7</v>
      </c>
      <c r="F31" s="30">
        <f t="shared" si="4"/>
        <v>0</v>
      </c>
      <c r="G31" s="17"/>
      <c r="H31" s="17"/>
      <c r="I31" s="16"/>
      <c r="J31" s="21"/>
      <c r="K31" s="21"/>
      <c r="L31" s="11"/>
      <c r="M31" s="21"/>
      <c r="N31" s="21"/>
      <c r="O31" s="21"/>
      <c r="P31" s="21"/>
    </row>
    <row r="32" spans="1:16" s="13" customFormat="1" ht="20.100000000000001" customHeight="1" x14ac:dyDescent="0.3">
      <c r="A32" s="6"/>
      <c r="B32" s="23"/>
      <c r="C32" s="34"/>
      <c r="D32" s="34"/>
      <c r="E32" s="25" t="str">
        <f t="shared" si="3"/>
        <v>7</v>
      </c>
      <c r="F32" s="30">
        <f t="shared" si="4"/>
        <v>0</v>
      </c>
      <c r="G32" s="17"/>
      <c r="H32" s="17"/>
      <c r="I32" s="16"/>
      <c r="J32" s="21"/>
      <c r="K32" s="21"/>
      <c r="L32" s="11"/>
      <c r="M32" s="21"/>
      <c r="N32" s="21"/>
      <c r="O32" s="21"/>
      <c r="P32" s="21"/>
    </row>
    <row r="33" spans="1:16" s="13" customFormat="1" ht="20.100000000000001" customHeight="1" x14ac:dyDescent="0.3">
      <c r="A33" s="4" t="s">
        <v>37</v>
      </c>
      <c r="B33" s="3"/>
      <c r="C33" s="36">
        <f>SUM(C5:C32)</f>
        <v>27</v>
      </c>
      <c r="D33" s="35"/>
      <c r="E33" s="26"/>
      <c r="F33" s="31">
        <f>SUM(F5:F32)</f>
        <v>2.4074074074074074</v>
      </c>
      <c r="G33" s="17"/>
      <c r="H33" s="17"/>
      <c r="I33" s="16"/>
      <c r="J33" s="21"/>
      <c r="K33" s="21"/>
      <c r="L33" s="11"/>
      <c r="M33" s="21"/>
      <c r="N33" s="21"/>
      <c r="O33" s="21"/>
      <c r="P33" s="21"/>
    </row>
    <row r="34" spans="1:16" s="13" customFormat="1" ht="20.100000000000001" customHeight="1" x14ac:dyDescent="0.3">
      <c r="B34" s="17"/>
      <c r="C34" s="17"/>
      <c r="D34" s="17"/>
      <c r="E34" s="17"/>
      <c r="F34" s="32"/>
      <c r="G34" s="17"/>
      <c r="H34" s="17"/>
      <c r="I34" s="16"/>
      <c r="J34" s="21"/>
      <c r="K34" s="21"/>
      <c r="L34" s="11"/>
      <c r="M34" s="21"/>
      <c r="N34" s="21"/>
      <c r="O34" s="21"/>
      <c r="P34" s="21"/>
    </row>
    <row r="35" spans="1:16" s="13" customFormat="1" ht="20.100000000000001" customHeight="1" x14ac:dyDescent="0.3">
      <c r="B35" s="11"/>
      <c r="C35" s="11"/>
      <c r="D35" s="11"/>
      <c r="E35" s="12"/>
      <c r="F35" s="33"/>
      <c r="G35" s="17"/>
      <c r="H35" s="17"/>
      <c r="I35" s="16"/>
      <c r="J35" s="21"/>
      <c r="K35" s="21"/>
      <c r="L35" s="22"/>
      <c r="M35" s="21"/>
      <c r="N35" s="21"/>
      <c r="O35" s="21"/>
      <c r="P35" s="21"/>
    </row>
    <row r="36" spans="1:16" s="13" customFormat="1" ht="18" customHeight="1" x14ac:dyDescent="0.3">
      <c r="F36" s="15"/>
      <c r="I36" s="21"/>
      <c r="J36" s="21"/>
      <c r="K36" s="21"/>
      <c r="L36" s="22"/>
      <c r="M36" s="21"/>
      <c r="N36" s="21"/>
      <c r="O36" s="21"/>
      <c r="P36" s="21"/>
    </row>
    <row r="37" spans="1:16" s="13" customFormat="1" ht="20.100000000000001" customHeight="1" x14ac:dyDescent="0.3">
      <c r="A37"/>
      <c r="B37"/>
      <c r="C37"/>
      <c r="D37"/>
      <c r="E37"/>
      <c r="F37"/>
      <c r="I37" s="21"/>
      <c r="J37" s="21"/>
      <c r="K37" s="21"/>
      <c r="L37" s="22"/>
      <c r="M37" s="21"/>
      <c r="N37" s="21"/>
      <c r="O37" s="21"/>
      <c r="P37" s="21"/>
    </row>
  </sheetData>
  <sheetProtection password="BC00" sheet="1" objects="1" scenarios="1"/>
  <mergeCells count="4">
    <mergeCell ref="A1:F1"/>
    <mergeCell ref="A5:A19"/>
    <mergeCell ref="A20:A32"/>
    <mergeCell ref="A33:B33"/>
  </mergeCells>
  <phoneticPr fontId="7" type="noConversion"/>
  <dataValidations count="3">
    <dataValidation type="list" allowBlank="1" showInputMessage="1" showErrorMessage="1" sqref="D21:D32">
      <formula1>$L$10:$L$15</formula1>
    </dataValidation>
    <dataValidation type="list" allowBlank="1" showInputMessage="1" showErrorMessage="1" sqref="D5:D19">
      <formula1>$L$1:$L$9</formula1>
    </dataValidation>
    <dataValidation type="list" allowBlank="1" showInputMessage="1" showErrorMessage="1" sqref="D20">
      <formula1>$L$10:$L$16</formula1>
    </dataValidation>
  </dataValidations>
  <pageMargins left="0.69972223043441772" right="0.69972223043441772" top="0.75" bottom="0.75" header="0.30000001192092896" footer="0.30000001192092896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P37"/>
  <sheetViews>
    <sheetView topLeftCell="A7" zoomScaleNormal="100" zoomScaleSheetLayoutView="75" workbookViewId="0">
      <selection activeCell="D10" sqref="D10"/>
    </sheetView>
  </sheetViews>
  <sheetFormatPr defaultColWidth="9" defaultRowHeight="24.95" customHeight="1" x14ac:dyDescent="0.3"/>
  <cols>
    <col min="1" max="1" width="18.875" customWidth="1"/>
    <col min="2" max="2" width="15.625" customWidth="1"/>
    <col min="3" max="3" width="10.625" customWidth="1"/>
    <col min="4" max="4" width="16.5" bestFit="1" customWidth="1"/>
    <col min="5" max="5" width="10.625" hidden="1" customWidth="1"/>
    <col min="6" max="6" width="10.625" customWidth="1"/>
    <col min="9" max="9" width="9.375" style="16" customWidth="1"/>
    <col min="10" max="11" width="9" style="16"/>
    <col min="12" max="12" width="9" style="22" hidden="1" customWidth="1"/>
    <col min="13" max="16" width="9" style="16"/>
  </cols>
  <sheetData>
    <row r="1" spans="1:16" ht="24.95" customHeight="1" x14ac:dyDescent="0.3">
      <c r="A1" s="7" t="s">
        <v>41</v>
      </c>
      <c r="B1" s="7"/>
      <c r="C1" s="7"/>
      <c r="D1" s="7"/>
      <c r="E1" s="7"/>
      <c r="F1" s="7"/>
      <c r="L1" s="22">
        <v>1</v>
      </c>
    </row>
    <row r="2" spans="1:16" ht="24.95" customHeight="1" x14ac:dyDescent="0.3">
      <c r="B2" s="16"/>
      <c r="C2" s="16"/>
      <c r="D2" s="16"/>
      <c r="E2" s="16"/>
      <c r="F2" s="16"/>
      <c r="G2" s="16"/>
      <c r="H2" s="16"/>
      <c r="L2" s="22">
        <v>2</v>
      </c>
    </row>
    <row r="3" spans="1:16" ht="24.95" customHeight="1" x14ac:dyDescent="0.3">
      <c r="B3" s="16"/>
      <c r="C3" s="16"/>
      <c r="D3" s="16"/>
      <c r="E3" s="16"/>
      <c r="F3" s="16"/>
      <c r="G3" s="16"/>
      <c r="H3" s="16"/>
      <c r="L3" s="22">
        <v>3</v>
      </c>
    </row>
    <row r="4" spans="1:16" ht="20.100000000000001" customHeight="1" x14ac:dyDescent="0.3">
      <c r="A4" s="27" t="s">
        <v>8</v>
      </c>
      <c r="B4" s="39" t="s">
        <v>10</v>
      </c>
      <c r="C4" s="39" t="s">
        <v>15</v>
      </c>
      <c r="D4" s="39" t="s">
        <v>25</v>
      </c>
      <c r="E4" s="27"/>
      <c r="F4" s="27" t="s">
        <v>38</v>
      </c>
      <c r="G4" s="17"/>
      <c r="H4" s="16"/>
      <c r="L4" s="22">
        <v>4</v>
      </c>
    </row>
    <row r="5" spans="1:16" s="13" customFormat="1" ht="20.100000000000001" customHeight="1" x14ac:dyDescent="0.3">
      <c r="A5" s="6" t="s">
        <v>26</v>
      </c>
      <c r="B5" s="42" t="s">
        <v>3</v>
      </c>
      <c r="C5" s="43">
        <v>3</v>
      </c>
      <c r="D5" s="43">
        <v>3</v>
      </c>
      <c r="E5" s="24"/>
      <c r="F5" s="30">
        <f t="shared" ref="F5:F19" si="0">(C5*D5)/$C$33</f>
        <v>0.33333333333333331</v>
      </c>
      <c r="G5" s="17"/>
      <c r="H5" s="17"/>
      <c r="I5" s="16"/>
      <c r="J5" s="21"/>
      <c r="K5" s="21"/>
      <c r="L5" s="11">
        <v>5</v>
      </c>
      <c r="M5" s="21"/>
      <c r="N5" s="21"/>
      <c r="O5" s="21"/>
      <c r="P5" s="21"/>
    </row>
    <row r="6" spans="1:16" s="13" customFormat="1" ht="20.100000000000001" customHeight="1" x14ac:dyDescent="0.3">
      <c r="A6" s="6"/>
      <c r="B6" s="42" t="s">
        <v>1</v>
      </c>
      <c r="C6" s="43">
        <v>3</v>
      </c>
      <c r="D6" s="43">
        <v>1</v>
      </c>
      <c r="E6" s="24"/>
      <c r="F6" s="30">
        <f t="shared" si="0"/>
        <v>0.1111111111111111</v>
      </c>
      <c r="G6" s="17"/>
      <c r="H6" s="17"/>
      <c r="I6" s="16"/>
      <c r="J6" s="21"/>
      <c r="K6" s="21"/>
      <c r="L6" s="11">
        <v>6</v>
      </c>
      <c r="M6" s="21"/>
      <c r="N6" s="21"/>
      <c r="O6" s="21"/>
      <c r="P6" s="21"/>
    </row>
    <row r="7" spans="1:16" s="13" customFormat="1" ht="20.100000000000001" customHeight="1" x14ac:dyDescent="0.3">
      <c r="A7" s="6"/>
      <c r="B7" s="42" t="s">
        <v>13</v>
      </c>
      <c r="C7" s="43">
        <v>3</v>
      </c>
      <c r="D7" s="43">
        <v>2</v>
      </c>
      <c r="E7" s="24"/>
      <c r="F7" s="30">
        <f t="shared" si="0"/>
        <v>0.22222222222222221</v>
      </c>
      <c r="G7" s="17"/>
      <c r="H7" s="17"/>
      <c r="I7" s="16"/>
      <c r="J7" s="21"/>
      <c r="K7" s="21"/>
      <c r="L7" s="11">
        <v>7</v>
      </c>
      <c r="M7" s="21"/>
      <c r="N7" s="21"/>
      <c r="O7" s="21"/>
      <c r="P7" s="21"/>
    </row>
    <row r="8" spans="1:16" s="13" customFormat="1" ht="20.100000000000001" customHeight="1" x14ac:dyDescent="0.3">
      <c r="A8" s="6"/>
      <c r="B8" s="42" t="s">
        <v>34</v>
      </c>
      <c r="C8" s="43">
        <v>2</v>
      </c>
      <c r="D8" s="43">
        <v>3</v>
      </c>
      <c r="E8" s="24"/>
      <c r="F8" s="30">
        <f t="shared" si="0"/>
        <v>0.22222222222222221</v>
      </c>
      <c r="G8" s="17"/>
      <c r="H8" s="17"/>
      <c r="I8" s="16"/>
      <c r="J8" s="21"/>
      <c r="K8" s="21"/>
      <c r="L8" s="11">
        <v>8</v>
      </c>
      <c r="M8" s="21"/>
      <c r="N8" s="21"/>
      <c r="O8" s="21"/>
      <c r="P8" s="21"/>
    </row>
    <row r="9" spans="1:16" s="13" customFormat="1" ht="20.100000000000001" customHeight="1" x14ac:dyDescent="0.3">
      <c r="A9" s="6"/>
      <c r="B9" s="42" t="s">
        <v>7</v>
      </c>
      <c r="C9" s="43">
        <v>3</v>
      </c>
      <c r="D9" s="43">
        <v>2</v>
      </c>
      <c r="E9" s="24"/>
      <c r="F9" s="30">
        <f t="shared" si="0"/>
        <v>0.22222222222222221</v>
      </c>
      <c r="G9" s="17"/>
      <c r="H9" s="17"/>
      <c r="I9" s="16"/>
      <c r="J9" s="21"/>
      <c r="K9" s="21"/>
      <c r="L9" s="11">
        <v>9</v>
      </c>
      <c r="M9" s="21"/>
      <c r="N9" s="21"/>
      <c r="O9" s="21"/>
      <c r="P9" s="21"/>
    </row>
    <row r="10" spans="1:16" s="13" customFormat="1" ht="20.100000000000001" customHeight="1" x14ac:dyDescent="0.3">
      <c r="A10" s="6"/>
      <c r="B10" s="23"/>
      <c r="C10" s="34"/>
      <c r="D10" s="34"/>
      <c r="E10" s="25"/>
      <c r="F10" s="30">
        <f t="shared" si="0"/>
        <v>0</v>
      </c>
      <c r="G10" s="17"/>
      <c r="H10" s="17"/>
      <c r="I10" s="16"/>
      <c r="J10" s="21"/>
      <c r="K10" s="21"/>
      <c r="L10" s="11" t="s">
        <v>11</v>
      </c>
      <c r="M10" s="21"/>
      <c r="N10" s="21"/>
      <c r="O10" s="21"/>
      <c r="P10" s="21"/>
    </row>
    <row r="11" spans="1:16" s="13" customFormat="1" ht="20.100000000000001" customHeight="1" x14ac:dyDescent="0.3">
      <c r="A11" s="6"/>
      <c r="B11" s="23"/>
      <c r="C11" s="34"/>
      <c r="D11" s="34"/>
      <c r="E11" s="25"/>
      <c r="F11" s="30">
        <f t="shared" si="0"/>
        <v>0</v>
      </c>
      <c r="G11" s="17"/>
      <c r="H11" s="17"/>
      <c r="I11" s="16"/>
      <c r="J11" s="21"/>
      <c r="K11" s="21"/>
      <c r="L11" s="11" t="s">
        <v>5</v>
      </c>
      <c r="M11" s="21"/>
      <c r="N11" s="21"/>
      <c r="O11" s="21"/>
      <c r="P11" s="21"/>
    </row>
    <row r="12" spans="1:16" s="13" customFormat="1" ht="20.100000000000001" customHeight="1" x14ac:dyDescent="0.3">
      <c r="A12" s="6"/>
      <c r="B12" s="23"/>
      <c r="C12" s="34"/>
      <c r="D12" s="34"/>
      <c r="E12" s="25"/>
      <c r="F12" s="30">
        <f t="shared" si="0"/>
        <v>0</v>
      </c>
      <c r="G12" s="17"/>
      <c r="H12" s="17"/>
      <c r="I12" s="16"/>
      <c r="J12" s="21"/>
      <c r="K12" s="21"/>
      <c r="L12" s="11" t="s">
        <v>2</v>
      </c>
      <c r="M12" s="21"/>
      <c r="N12" s="21"/>
      <c r="O12" s="21"/>
      <c r="P12" s="21"/>
    </row>
    <row r="13" spans="1:16" s="13" customFormat="1" ht="20.100000000000001" customHeight="1" x14ac:dyDescent="0.3">
      <c r="A13" s="6"/>
      <c r="B13" s="23"/>
      <c r="C13" s="34"/>
      <c r="D13" s="34"/>
      <c r="E13" s="25"/>
      <c r="F13" s="30">
        <f t="shared" si="0"/>
        <v>0</v>
      </c>
      <c r="G13" s="17"/>
      <c r="H13" s="17"/>
      <c r="I13" s="16"/>
      <c r="J13" s="21"/>
      <c r="K13" s="21"/>
      <c r="L13" s="11" t="s">
        <v>12</v>
      </c>
      <c r="M13" s="21"/>
      <c r="N13" s="21"/>
      <c r="O13" s="21"/>
      <c r="P13" s="21"/>
    </row>
    <row r="14" spans="1:16" s="13" customFormat="1" ht="20.100000000000001" customHeight="1" x14ac:dyDescent="0.3">
      <c r="A14" s="6"/>
      <c r="B14" s="23"/>
      <c r="C14" s="34"/>
      <c r="D14" s="34"/>
      <c r="E14" s="25"/>
      <c r="F14" s="30">
        <f t="shared" si="0"/>
        <v>0</v>
      </c>
      <c r="G14" s="17"/>
      <c r="H14" s="17"/>
      <c r="I14" s="16"/>
      <c r="J14" s="21"/>
      <c r="K14" s="21"/>
      <c r="L14" s="11" t="s">
        <v>16</v>
      </c>
      <c r="M14" s="21"/>
      <c r="N14" s="21"/>
      <c r="O14" s="21"/>
      <c r="P14" s="21"/>
    </row>
    <row r="15" spans="1:16" s="13" customFormat="1" ht="20.100000000000001" customHeight="1" x14ac:dyDescent="0.3">
      <c r="A15" s="6"/>
      <c r="B15" s="23"/>
      <c r="C15" s="34"/>
      <c r="D15" s="34"/>
      <c r="E15" s="25"/>
      <c r="F15" s="30">
        <f t="shared" si="0"/>
        <v>0</v>
      </c>
      <c r="G15" s="17"/>
      <c r="H15" s="17"/>
      <c r="I15" s="16"/>
      <c r="J15" s="21"/>
      <c r="K15" s="21"/>
      <c r="L15" s="11" t="s">
        <v>0</v>
      </c>
      <c r="M15" s="21"/>
      <c r="N15" s="21"/>
      <c r="O15" s="21"/>
      <c r="P15" s="21"/>
    </row>
    <row r="16" spans="1:16" s="13" customFormat="1" ht="20.100000000000001" customHeight="1" x14ac:dyDescent="0.3">
      <c r="A16" s="6"/>
      <c r="B16" s="23"/>
      <c r="C16" s="34"/>
      <c r="D16" s="34"/>
      <c r="E16" s="25"/>
      <c r="F16" s="30">
        <f t="shared" si="0"/>
        <v>0</v>
      </c>
      <c r="G16" s="17"/>
      <c r="H16" s="17"/>
      <c r="I16" s="16"/>
      <c r="J16" s="21"/>
      <c r="K16" s="21"/>
      <c r="L16" s="11"/>
      <c r="M16" s="21"/>
      <c r="N16" s="21"/>
      <c r="O16" s="21"/>
      <c r="P16" s="21"/>
    </row>
    <row r="17" spans="1:16" s="13" customFormat="1" ht="20.100000000000001" customHeight="1" x14ac:dyDescent="0.3">
      <c r="A17" s="6"/>
      <c r="B17" s="23"/>
      <c r="C17" s="34"/>
      <c r="D17" s="34"/>
      <c r="E17" s="25"/>
      <c r="F17" s="30">
        <f t="shared" si="0"/>
        <v>0</v>
      </c>
      <c r="G17" s="17"/>
      <c r="H17" s="17"/>
      <c r="I17" s="16"/>
      <c r="J17" s="21"/>
      <c r="K17" s="21"/>
      <c r="L17" s="11"/>
      <c r="M17" s="21"/>
      <c r="N17" s="21"/>
      <c r="O17" s="21"/>
      <c r="P17" s="21"/>
    </row>
    <row r="18" spans="1:16" s="13" customFormat="1" ht="20.100000000000001" customHeight="1" x14ac:dyDescent="0.3">
      <c r="A18" s="6"/>
      <c r="B18" s="23"/>
      <c r="C18" s="34"/>
      <c r="D18" s="34"/>
      <c r="E18" s="25"/>
      <c r="F18" s="30">
        <f t="shared" si="0"/>
        <v>0</v>
      </c>
      <c r="G18" s="17"/>
      <c r="H18" s="17"/>
      <c r="I18" s="16"/>
      <c r="J18" s="21"/>
      <c r="K18" s="21"/>
      <c r="L18" s="11"/>
      <c r="M18" s="21"/>
      <c r="N18" s="21"/>
      <c r="O18" s="21"/>
      <c r="P18" s="21"/>
    </row>
    <row r="19" spans="1:16" s="13" customFormat="1" ht="20.100000000000001" customHeight="1" x14ac:dyDescent="0.3">
      <c r="A19" s="6"/>
      <c r="B19" s="23"/>
      <c r="C19" s="34"/>
      <c r="D19" s="34"/>
      <c r="E19" s="25"/>
      <c r="F19" s="30">
        <f t="shared" si="0"/>
        <v>0</v>
      </c>
      <c r="G19" s="17"/>
      <c r="H19" s="17"/>
      <c r="I19" s="16"/>
      <c r="J19" s="21"/>
      <c r="K19" s="21"/>
      <c r="L19" s="11"/>
      <c r="M19" s="21"/>
      <c r="N19" s="21"/>
      <c r="O19" s="21"/>
      <c r="P19" s="21"/>
    </row>
    <row r="20" spans="1:16" s="13" customFormat="1" ht="20.100000000000001" customHeight="1" x14ac:dyDescent="0.3">
      <c r="A20" s="5" t="s">
        <v>21</v>
      </c>
      <c r="B20" s="42" t="s">
        <v>30</v>
      </c>
      <c r="C20" s="43">
        <v>6</v>
      </c>
      <c r="D20" s="34" t="s">
        <v>11</v>
      </c>
      <c r="E20" s="25" t="str">
        <f>IF(D20="A","3",IF(D20="B","4",IF(D20="C","5",IF(D20="D","6","7"))))</f>
        <v>3</v>
      </c>
      <c r="F20" s="30">
        <f>(C20*E20)/$C$33</f>
        <v>0.66666666666666663</v>
      </c>
      <c r="G20" s="17"/>
      <c r="H20" s="17"/>
      <c r="I20" s="16"/>
      <c r="J20" s="21"/>
      <c r="K20" s="21"/>
      <c r="L20" s="11"/>
      <c r="M20" s="21"/>
      <c r="N20" s="21"/>
      <c r="O20" s="21"/>
      <c r="P20" s="21"/>
    </row>
    <row r="21" spans="1:16" s="13" customFormat="1" ht="20.100000000000001" customHeight="1" x14ac:dyDescent="0.3">
      <c r="A21" s="6"/>
      <c r="B21" s="42" t="s">
        <v>29</v>
      </c>
      <c r="C21" s="43">
        <v>3</v>
      </c>
      <c r="D21" s="34" t="s">
        <v>11</v>
      </c>
      <c r="E21" s="25" t="str">
        <f t="shared" ref="E21:E32" si="1">IF(D21="A","3",IF(D21="B","4",IF(D21="C","5",IF(D21="D","6","7"))))</f>
        <v>3</v>
      </c>
      <c r="F21" s="30">
        <f t="shared" ref="F21:F32" si="2">(C21*E21)/$C$33</f>
        <v>0.33333333333333331</v>
      </c>
      <c r="G21" s="17"/>
      <c r="H21" s="17"/>
      <c r="I21" s="16"/>
      <c r="J21" s="21"/>
      <c r="K21" s="21"/>
      <c r="L21" s="11"/>
      <c r="M21" s="21"/>
      <c r="N21" s="21"/>
      <c r="O21" s="21"/>
      <c r="P21" s="21"/>
    </row>
    <row r="22" spans="1:16" s="13" customFormat="1" ht="20.100000000000001" customHeight="1" x14ac:dyDescent="0.3">
      <c r="A22" s="6"/>
      <c r="B22" s="42" t="s">
        <v>33</v>
      </c>
      <c r="C22" s="43">
        <v>4</v>
      </c>
      <c r="D22" s="34" t="s">
        <v>11</v>
      </c>
      <c r="E22" s="25" t="str">
        <f t="shared" si="1"/>
        <v>3</v>
      </c>
      <c r="F22" s="30">
        <f t="shared" si="2"/>
        <v>0.44444444444444442</v>
      </c>
      <c r="G22" s="17"/>
      <c r="H22" s="17"/>
      <c r="I22" s="16"/>
      <c r="J22" s="21"/>
      <c r="K22" s="21"/>
      <c r="L22" s="11"/>
      <c r="M22" s="21"/>
      <c r="N22" s="21"/>
      <c r="O22" s="21"/>
      <c r="P22" s="21"/>
    </row>
    <row r="23" spans="1:16" s="13" customFormat="1" ht="20.100000000000001" customHeight="1" x14ac:dyDescent="0.3">
      <c r="A23" s="6"/>
      <c r="B23" s="23"/>
      <c r="C23" s="34"/>
      <c r="D23" s="34"/>
      <c r="E23" s="25" t="str">
        <f t="shared" si="1"/>
        <v>7</v>
      </c>
      <c r="F23" s="30">
        <f t="shared" si="2"/>
        <v>0</v>
      </c>
      <c r="G23" s="17"/>
      <c r="H23" s="17"/>
      <c r="I23" s="16"/>
      <c r="J23" s="21"/>
      <c r="K23" s="21"/>
      <c r="L23" s="11"/>
      <c r="M23" s="21"/>
      <c r="N23" s="21"/>
      <c r="O23" s="21"/>
      <c r="P23" s="21"/>
    </row>
    <row r="24" spans="1:16" s="13" customFormat="1" ht="20.100000000000001" customHeight="1" x14ac:dyDescent="0.3">
      <c r="A24" s="6"/>
      <c r="B24" s="23"/>
      <c r="C24" s="34"/>
      <c r="D24" s="34"/>
      <c r="E24" s="25" t="str">
        <f t="shared" si="1"/>
        <v>7</v>
      </c>
      <c r="F24" s="30">
        <f t="shared" si="2"/>
        <v>0</v>
      </c>
      <c r="G24" s="17"/>
      <c r="H24" s="17"/>
      <c r="I24" s="16"/>
      <c r="J24" s="21"/>
      <c r="K24" s="21"/>
      <c r="L24" s="11"/>
      <c r="M24" s="21"/>
      <c r="N24" s="21"/>
      <c r="O24" s="21"/>
      <c r="P24" s="21"/>
    </row>
    <row r="25" spans="1:16" s="13" customFormat="1" ht="20.100000000000001" customHeight="1" x14ac:dyDescent="0.3">
      <c r="A25" s="6"/>
      <c r="B25" s="23"/>
      <c r="C25" s="34"/>
      <c r="D25" s="34"/>
      <c r="E25" s="25" t="str">
        <f t="shared" si="1"/>
        <v>7</v>
      </c>
      <c r="F25" s="30">
        <f t="shared" si="2"/>
        <v>0</v>
      </c>
      <c r="G25" s="17"/>
      <c r="H25" s="17"/>
      <c r="I25" s="16"/>
      <c r="J25" s="21"/>
      <c r="K25" s="21"/>
      <c r="L25" s="11"/>
      <c r="M25" s="21"/>
      <c r="N25" s="21"/>
      <c r="O25" s="21"/>
      <c r="P25" s="21"/>
    </row>
    <row r="26" spans="1:16" s="13" customFormat="1" ht="18.75" customHeight="1" x14ac:dyDescent="0.3">
      <c r="A26" s="6"/>
      <c r="B26" s="23"/>
      <c r="C26" s="34"/>
      <c r="D26" s="34"/>
      <c r="E26" s="25" t="str">
        <f t="shared" si="1"/>
        <v>7</v>
      </c>
      <c r="F26" s="30">
        <f t="shared" si="2"/>
        <v>0</v>
      </c>
      <c r="G26" s="17"/>
      <c r="H26" s="17"/>
      <c r="I26" s="16"/>
      <c r="J26" s="21"/>
      <c r="K26" s="21"/>
      <c r="L26" s="11"/>
      <c r="M26" s="21"/>
      <c r="N26" s="21"/>
      <c r="O26" s="21"/>
      <c r="P26" s="21"/>
    </row>
    <row r="27" spans="1:16" s="13" customFormat="1" ht="18.75" customHeight="1" x14ac:dyDescent="0.3">
      <c r="A27" s="6"/>
      <c r="B27" s="23"/>
      <c r="C27" s="34"/>
      <c r="D27" s="34"/>
      <c r="E27" s="25" t="str">
        <f t="shared" si="1"/>
        <v>7</v>
      </c>
      <c r="F27" s="30">
        <f t="shared" si="2"/>
        <v>0</v>
      </c>
      <c r="G27" s="17"/>
      <c r="H27" s="17"/>
      <c r="I27" s="16"/>
      <c r="J27" s="21"/>
      <c r="K27" s="21"/>
      <c r="L27" s="11"/>
      <c r="M27" s="21"/>
      <c r="N27" s="21"/>
      <c r="O27" s="21"/>
      <c r="P27" s="21"/>
    </row>
    <row r="28" spans="1:16" s="13" customFormat="1" ht="20.100000000000001" customHeight="1" x14ac:dyDescent="0.3">
      <c r="A28" s="6"/>
      <c r="B28" s="23"/>
      <c r="C28" s="34"/>
      <c r="D28" s="34"/>
      <c r="E28" s="25" t="str">
        <f t="shared" si="1"/>
        <v>7</v>
      </c>
      <c r="F28" s="30">
        <f t="shared" si="2"/>
        <v>0</v>
      </c>
      <c r="G28" s="17"/>
      <c r="H28" s="17"/>
      <c r="I28" s="16"/>
      <c r="J28" s="21"/>
      <c r="K28" s="21"/>
      <c r="L28" s="11"/>
      <c r="M28" s="21"/>
      <c r="N28" s="21"/>
      <c r="O28" s="21"/>
      <c r="P28" s="21"/>
    </row>
    <row r="29" spans="1:16" s="13" customFormat="1" ht="20.100000000000001" customHeight="1" x14ac:dyDescent="0.3">
      <c r="A29" s="6"/>
      <c r="B29" s="23"/>
      <c r="C29" s="34"/>
      <c r="D29" s="34"/>
      <c r="E29" s="25" t="str">
        <f t="shared" si="1"/>
        <v>7</v>
      </c>
      <c r="F29" s="30">
        <f t="shared" si="2"/>
        <v>0</v>
      </c>
      <c r="G29" s="17"/>
      <c r="H29" s="17"/>
      <c r="I29" s="16"/>
      <c r="J29" s="21"/>
      <c r="K29" s="21"/>
      <c r="L29" s="11"/>
      <c r="M29" s="21"/>
      <c r="N29" s="21"/>
      <c r="O29" s="21"/>
      <c r="P29" s="21"/>
    </row>
    <row r="30" spans="1:16" s="13" customFormat="1" ht="20.100000000000001" customHeight="1" x14ac:dyDescent="0.3">
      <c r="A30" s="6"/>
      <c r="B30" s="23"/>
      <c r="C30" s="34"/>
      <c r="D30" s="34"/>
      <c r="E30" s="25" t="str">
        <f t="shared" si="1"/>
        <v>7</v>
      </c>
      <c r="F30" s="30">
        <f t="shared" si="2"/>
        <v>0</v>
      </c>
      <c r="G30" s="17"/>
      <c r="H30" s="17"/>
      <c r="I30" s="16"/>
      <c r="J30" s="21"/>
      <c r="K30" s="21"/>
      <c r="L30" s="11"/>
      <c r="M30" s="21"/>
      <c r="N30" s="21"/>
      <c r="O30" s="21"/>
      <c r="P30" s="21"/>
    </row>
    <row r="31" spans="1:16" s="13" customFormat="1" ht="20.100000000000001" customHeight="1" x14ac:dyDescent="0.3">
      <c r="A31" s="6"/>
      <c r="B31" s="23"/>
      <c r="C31" s="34"/>
      <c r="D31" s="34"/>
      <c r="E31" s="25" t="str">
        <f t="shared" si="1"/>
        <v>7</v>
      </c>
      <c r="F31" s="30">
        <f t="shared" si="2"/>
        <v>0</v>
      </c>
      <c r="G31" s="17"/>
      <c r="H31" s="17"/>
      <c r="I31" s="16"/>
      <c r="J31" s="21"/>
      <c r="K31" s="21"/>
      <c r="L31" s="11"/>
      <c r="M31" s="21"/>
      <c r="N31" s="21"/>
      <c r="O31" s="21"/>
      <c r="P31" s="21"/>
    </row>
    <row r="32" spans="1:16" s="13" customFormat="1" ht="20.100000000000001" customHeight="1" x14ac:dyDescent="0.3">
      <c r="A32" s="6"/>
      <c r="B32" s="23"/>
      <c r="C32" s="34"/>
      <c r="D32" s="34"/>
      <c r="E32" s="25" t="str">
        <f t="shared" si="1"/>
        <v>7</v>
      </c>
      <c r="F32" s="30">
        <f t="shared" si="2"/>
        <v>0</v>
      </c>
      <c r="G32" s="17"/>
      <c r="H32" s="17"/>
      <c r="I32" s="16"/>
      <c r="J32" s="21"/>
      <c r="K32" s="21"/>
      <c r="L32" s="11"/>
      <c r="M32" s="21"/>
      <c r="N32" s="21"/>
      <c r="O32" s="21"/>
      <c r="P32" s="21"/>
    </row>
    <row r="33" spans="1:16" s="13" customFormat="1" ht="20.100000000000001" customHeight="1" x14ac:dyDescent="0.3">
      <c r="A33" s="2" t="s">
        <v>37</v>
      </c>
      <c r="B33" s="1"/>
      <c r="C33" s="36">
        <f>SUM(C5:C32)</f>
        <v>27</v>
      </c>
      <c r="D33" s="36"/>
      <c r="E33" s="26"/>
      <c r="F33" s="31">
        <f>SUM(F5:F32)</f>
        <v>2.5555555555555554</v>
      </c>
      <c r="G33" s="17"/>
      <c r="H33" s="17"/>
      <c r="I33" s="16"/>
      <c r="J33" s="21"/>
      <c r="K33" s="21"/>
      <c r="L33" s="11"/>
      <c r="M33" s="21"/>
      <c r="N33" s="21"/>
      <c r="O33" s="21"/>
      <c r="P33" s="21"/>
    </row>
    <row r="34" spans="1:16" s="13" customFormat="1" ht="20.100000000000001" customHeight="1" x14ac:dyDescent="0.3">
      <c r="B34" s="17"/>
      <c r="C34" s="17"/>
      <c r="D34" s="17"/>
      <c r="E34" s="17"/>
      <c r="F34" s="17"/>
      <c r="G34" s="17"/>
      <c r="H34" s="17"/>
      <c r="I34" s="16"/>
      <c r="J34" s="21"/>
      <c r="K34" s="21"/>
      <c r="L34" s="11"/>
      <c r="M34" s="21"/>
      <c r="N34" s="21"/>
      <c r="O34" s="21"/>
      <c r="P34" s="21"/>
    </row>
    <row r="35" spans="1:16" s="13" customFormat="1" ht="20.100000000000001" customHeight="1" x14ac:dyDescent="0.3">
      <c r="B35" s="11"/>
      <c r="C35" s="11"/>
      <c r="D35" s="11"/>
      <c r="E35" s="12"/>
      <c r="F35" s="14"/>
      <c r="G35" s="17"/>
      <c r="H35" s="17"/>
      <c r="I35" s="16"/>
      <c r="J35" s="21"/>
      <c r="K35" s="21"/>
      <c r="L35" s="22"/>
      <c r="M35" s="21"/>
      <c r="N35" s="21"/>
      <c r="O35" s="21"/>
      <c r="P35" s="21"/>
    </row>
    <row r="36" spans="1:16" s="13" customFormat="1" ht="18" customHeight="1" x14ac:dyDescent="0.3">
      <c r="F36" s="15"/>
      <c r="I36" s="21"/>
      <c r="J36" s="21"/>
      <c r="K36" s="21"/>
      <c r="L36" s="22"/>
      <c r="M36" s="21"/>
      <c r="N36" s="21"/>
      <c r="O36" s="21"/>
      <c r="P36" s="21"/>
    </row>
    <row r="37" spans="1:16" s="13" customFormat="1" ht="20.100000000000001" customHeight="1" x14ac:dyDescent="0.3">
      <c r="A37"/>
      <c r="B37"/>
      <c r="C37"/>
      <c r="D37"/>
      <c r="E37"/>
      <c r="F37"/>
      <c r="I37" s="21"/>
      <c r="J37" s="21"/>
      <c r="K37" s="21"/>
      <c r="L37" s="22"/>
      <c r="M37" s="21"/>
      <c r="N37" s="21"/>
      <c r="O37" s="21"/>
      <c r="P37" s="21"/>
    </row>
  </sheetData>
  <sheetProtection password="BC00" sheet="1" objects="1" scenarios="1"/>
  <mergeCells count="4">
    <mergeCell ref="A1:F1"/>
    <mergeCell ref="A5:A19"/>
    <mergeCell ref="A20:A32"/>
    <mergeCell ref="A33:B33"/>
  </mergeCells>
  <phoneticPr fontId="7" type="noConversion"/>
  <dataValidations count="3">
    <dataValidation type="list" allowBlank="1" showInputMessage="1" showErrorMessage="1" sqref="D20">
      <formula1>$L$10:$L$16</formula1>
    </dataValidation>
    <dataValidation type="list" allowBlank="1" showInputMessage="1" showErrorMessage="1" sqref="D10:D19">
      <formula1>$L$1:$L$9</formula1>
    </dataValidation>
    <dataValidation type="list" allowBlank="1" showInputMessage="1" showErrorMessage="1" sqref="D21:D32">
      <formula1>$L$10:$L$15</formula1>
    </dataValidation>
  </dataValidations>
  <pageMargins left="0.69972223043441772" right="0.69972223043441772" top="0.75" bottom="0.75" header="0.30000001192092896" footer="0.30000001192092896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P37"/>
  <sheetViews>
    <sheetView topLeftCell="A10" zoomScaleNormal="100" zoomScaleSheetLayoutView="75" workbookViewId="0">
      <selection activeCell="D22" sqref="D22"/>
    </sheetView>
  </sheetViews>
  <sheetFormatPr defaultColWidth="9" defaultRowHeight="24.95" customHeight="1" x14ac:dyDescent="0.3"/>
  <cols>
    <col min="1" max="1" width="18.875" customWidth="1"/>
    <col min="2" max="2" width="15.625" customWidth="1"/>
    <col min="3" max="3" width="10.625" customWidth="1"/>
    <col min="4" max="4" width="16.5" bestFit="1" customWidth="1"/>
    <col min="5" max="5" width="10.625" hidden="1" customWidth="1"/>
    <col min="6" max="6" width="10.625" customWidth="1"/>
    <col min="9" max="9" width="9.375" style="16" customWidth="1"/>
    <col min="10" max="11" width="9" style="16"/>
    <col min="12" max="12" width="9" style="22" hidden="1" customWidth="1"/>
    <col min="13" max="16" width="9" style="16"/>
  </cols>
  <sheetData>
    <row r="1" spans="1:16" ht="24.95" customHeight="1" x14ac:dyDescent="0.3">
      <c r="A1" s="7" t="s">
        <v>42</v>
      </c>
      <c r="B1" s="7"/>
      <c r="C1" s="7"/>
      <c r="D1" s="7"/>
      <c r="E1" s="7"/>
      <c r="F1" s="7"/>
      <c r="L1" s="22">
        <v>1</v>
      </c>
    </row>
    <row r="2" spans="1:16" ht="24.95" customHeight="1" x14ac:dyDescent="0.3">
      <c r="B2" s="16"/>
      <c r="C2" s="16"/>
      <c r="D2" s="16"/>
      <c r="E2" s="16"/>
      <c r="F2" s="16"/>
      <c r="G2" s="16"/>
      <c r="H2" s="16"/>
      <c r="L2" s="22">
        <v>2</v>
      </c>
    </row>
    <row r="3" spans="1:16" ht="24.95" customHeight="1" x14ac:dyDescent="0.3">
      <c r="B3" s="16"/>
      <c r="C3" s="16"/>
      <c r="D3" s="16"/>
      <c r="E3" s="16"/>
      <c r="F3" s="16"/>
      <c r="G3" s="16"/>
      <c r="H3" s="16"/>
      <c r="L3" s="22">
        <v>3</v>
      </c>
    </row>
    <row r="4" spans="1:16" ht="20.100000000000001" customHeight="1" x14ac:dyDescent="0.3">
      <c r="A4" s="27" t="s">
        <v>8</v>
      </c>
      <c r="B4" s="39" t="s">
        <v>10</v>
      </c>
      <c r="C4" s="39" t="s">
        <v>15</v>
      </c>
      <c r="D4" s="39" t="s">
        <v>25</v>
      </c>
      <c r="E4" s="27"/>
      <c r="F4" s="27" t="s">
        <v>38</v>
      </c>
      <c r="G4" s="17"/>
      <c r="H4" s="16"/>
      <c r="L4" s="22">
        <v>4</v>
      </c>
    </row>
    <row r="5" spans="1:16" s="13" customFormat="1" ht="20.100000000000001" customHeight="1" x14ac:dyDescent="0.3">
      <c r="A5" s="6" t="s">
        <v>26</v>
      </c>
      <c r="B5" s="42" t="s">
        <v>17</v>
      </c>
      <c r="C5" s="43">
        <v>2</v>
      </c>
      <c r="D5" s="43">
        <v>4</v>
      </c>
      <c r="E5" s="24"/>
      <c r="F5" s="30">
        <f t="shared" ref="F5:F19" si="0">(C5*D5)/$C$33</f>
        <v>0.33333333333333331</v>
      </c>
      <c r="G5" s="17"/>
      <c r="H5" s="17"/>
      <c r="I5" s="16"/>
      <c r="J5" s="21"/>
      <c r="K5" s="21"/>
      <c r="L5" s="11">
        <v>5</v>
      </c>
      <c r="M5" s="21"/>
      <c r="N5" s="21"/>
      <c r="O5" s="21"/>
      <c r="P5" s="21"/>
    </row>
    <row r="6" spans="1:16" s="13" customFormat="1" ht="20.100000000000001" customHeight="1" x14ac:dyDescent="0.3">
      <c r="A6" s="6"/>
      <c r="B6" s="42" t="s">
        <v>6</v>
      </c>
      <c r="C6" s="43">
        <v>2</v>
      </c>
      <c r="D6" s="43">
        <v>1</v>
      </c>
      <c r="E6" s="24"/>
      <c r="F6" s="30">
        <f t="shared" si="0"/>
        <v>8.3333333333333329E-2</v>
      </c>
      <c r="G6" s="17"/>
      <c r="H6" s="17"/>
      <c r="I6" s="16"/>
      <c r="J6" s="21"/>
      <c r="K6" s="21"/>
      <c r="L6" s="11">
        <v>6</v>
      </c>
      <c r="M6" s="21"/>
      <c r="N6" s="21"/>
      <c r="O6" s="21"/>
      <c r="P6" s="21"/>
    </row>
    <row r="7" spans="1:16" s="13" customFormat="1" ht="20.100000000000001" customHeight="1" x14ac:dyDescent="0.3">
      <c r="A7" s="6"/>
      <c r="B7" s="42" t="s">
        <v>39</v>
      </c>
      <c r="C7" s="43">
        <v>2</v>
      </c>
      <c r="D7" s="43">
        <v>1</v>
      </c>
      <c r="E7" s="24"/>
      <c r="F7" s="30">
        <f t="shared" si="0"/>
        <v>8.3333333333333329E-2</v>
      </c>
      <c r="G7" s="17"/>
      <c r="H7" s="17"/>
      <c r="I7" s="16"/>
      <c r="J7" s="21"/>
      <c r="K7" s="21"/>
      <c r="L7" s="11">
        <v>7</v>
      </c>
      <c r="M7" s="21"/>
      <c r="N7" s="21"/>
      <c r="O7" s="21"/>
      <c r="P7" s="21"/>
    </row>
    <row r="8" spans="1:16" s="13" customFormat="1" ht="20.100000000000001" customHeight="1" x14ac:dyDescent="0.3">
      <c r="A8" s="6"/>
      <c r="B8" s="42" t="s">
        <v>14</v>
      </c>
      <c r="C8" s="43">
        <v>3</v>
      </c>
      <c r="D8" s="43">
        <v>1</v>
      </c>
      <c r="E8" s="24"/>
      <c r="F8" s="30">
        <f t="shared" si="0"/>
        <v>0.125</v>
      </c>
      <c r="G8" s="17"/>
      <c r="H8" s="17"/>
      <c r="I8" s="16"/>
      <c r="J8" s="21"/>
      <c r="K8" s="21"/>
      <c r="L8" s="11">
        <v>8</v>
      </c>
      <c r="M8" s="21"/>
      <c r="N8" s="21"/>
      <c r="O8" s="21"/>
      <c r="P8" s="21"/>
    </row>
    <row r="9" spans="1:16" s="13" customFormat="1" ht="20.100000000000001" customHeight="1" x14ac:dyDescent="0.3">
      <c r="A9" s="6"/>
      <c r="B9" s="42" t="s">
        <v>9</v>
      </c>
      <c r="C9" s="43">
        <v>3</v>
      </c>
      <c r="D9" s="43">
        <v>1</v>
      </c>
      <c r="E9" s="24"/>
      <c r="F9" s="30">
        <f t="shared" si="0"/>
        <v>0.125</v>
      </c>
      <c r="G9" s="17"/>
      <c r="H9" s="17"/>
      <c r="I9" s="16"/>
      <c r="J9" s="21"/>
      <c r="K9" s="21"/>
      <c r="L9" s="11">
        <v>9</v>
      </c>
      <c r="M9" s="21"/>
      <c r="N9" s="21"/>
      <c r="O9" s="21"/>
      <c r="P9" s="21"/>
    </row>
    <row r="10" spans="1:16" s="13" customFormat="1" ht="20.100000000000001" customHeight="1" x14ac:dyDescent="0.3">
      <c r="A10" s="6"/>
      <c r="B10" s="23"/>
      <c r="C10" s="34"/>
      <c r="D10" s="34"/>
      <c r="E10" s="25"/>
      <c r="F10" s="30">
        <f t="shared" si="0"/>
        <v>0</v>
      </c>
      <c r="G10" s="17"/>
      <c r="H10" s="17"/>
      <c r="I10" s="16"/>
      <c r="J10" s="21"/>
      <c r="K10" s="21"/>
      <c r="L10" s="11" t="s">
        <v>11</v>
      </c>
      <c r="M10" s="21"/>
      <c r="N10" s="21"/>
      <c r="O10" s="21"/>
      <c r="P10" s="21"/>
    </row>
    <row r="11" spans="1:16" s="13" customFormat="1" ht="20.100000000000001" customHeight="1" x14ac:dyDescent="0.3">
      <c r="A11" s="6"/>
      <c r="B11" s="23"/>
      <c r="C11" s="34"/>
      <c r="D11" s="34"/>
      <c r="E11" s="25"/>
      <c r="F11" s="30">
        <f t="shared" si="0"/>
        <v>0</v>
      </c>
      <c r="G11" s="17"/>
      <c r="H11" s="17"/>
      <c r="I11" s="16"/>
      <c r="J11" s="21"/>
      <c r="K11" s="21"/>
      <c r="L11" s="11" t="s">
        <v>5</v>
      </c>
      <c r="M11" s="21"/>
      <c r="N11" s="21"/>
      <c r="O11" s="21"/>
      <c r="P11" s="21"/>
    </row>
    <row r="12" spans="1:16" s="13" customFormat="1" ht="20.100000000000001" customHeight="1" x14ac:dyDescent="0.3">
      <c r="A12" s="6"/>
      <c r="B12" s="23"/>
      <c r="C12" s="34"/>
      <c r="D12" s="34"/>
      <c r="E12" s="25"/>
      <c r="F12" s="30">
        <f t="shared" si="0"/>
        <v>0</v>
      </c>
      <c r="G12" s="17"/>
      <c r="H12" s="17"/>
      <c r="I12" s="16"/>
      <c r="J12" s="21"/>
      <c r="K12" s="21"/>
      <c r="L12" s="11" t="s">
        <v>2</v>
      </c>
      <c r="M12" s="21"/>
      <c r="N12" s="21"/>
      <c r="O12" s="21"/>
      <c r="P12" s="21"/>
    </row>
    <row r="13" spans="1:16" s="13" customFormat="1" ht="20.100000000000001" customHeight="1" x14ac:dyDescent="0.3">
      <c r="A13" s="6"/>
      <c r="B13" s="23"/>
      <c r="C13" s="34"/>
      <c r="D13" s="34"/>
      <c r="E13" s="25"/>
      <c r="F13" s="30">
        <f t="shared" si="0"/>
        <v>0</v>
      </c>
      <c r="G13" s="17"/>
      <c r="H13" s="17"/>
      <c r="I13" s="16"/>
      <c r="J13" s="21"/>
      <c r="K13" s="21"/>
      <c r="L13" s="11" t="s">
        <v>12</v>
      </c>
      <c r="M13" s="21"/>
      <c r="N13" s="21"/>
      <c r="O13" s="21"/>
      <c r="P13" s="21"/>
    </row>
    <row r="14" spans="1:16" s="13" customFormat="1" ht="20.100000000000001" customHeight="1" x14ac:dyDescent="0.3">
      <c r="A14" s="6"/>
      <c r="B14" s="23"/>
      <c r="C14" s="34"/>
      <c r="D14" s="34"/>
      <c r="E14" s="25"/>
      <c r="F14" s="30">
        <f t="shared" si="0"/>
        <v>0</v>
      </c>
      <c r="G14" s="17"/>
      <c r="H14" s="17"/>
      <c r="I14" s="16"/>
      <c r="J14" s="21"/>
      <c r="K14" s="21"/>
      <c r="L14" s="11" t="s">
        <v>16</v>
      </c>
      <c r="M14" s="21"/>
      <c r="N14" s="21"/>
      <c r="O14" s="21"/>
      <c r="P14" s="21"/>
    </row>
    <row r="15" spans="1:16" s="13" customFormat="1" ht="20.100000000000001" customHeight="1" x14ac:dyDescent="0.3">
      <c r="A15" s="6"/>
      <c r="B15" s="23"/>
      <c r="C15" s="34"/>
      <c r="D15" s="34"/>
      <c r="E15" s="25"/>
      <c r="F15" s="30">
        <f t="shared" si="0"/>
        <v>0</v>
      </c>
      <c r="G15" s="17"/>
      <c r="H15" s="17"/>
      <c r="I15" s="16"/>
      <c r="J15" s="21"/>
      <c r="K15" s="21"/>
      <c r="L15" s="11" t="s">
        <v>0</v>
      </c>
      <c r="M15" s="21"/>
      <c r="N15" s="21"/>
      <c r="O15" s="21"/>
      <c r="P15" s="21"/>
    </row>
    <row r="16" spans="1:16" s="13" customFormat="1" ht="20.100000000000001" customHeight="1" x14ac:dyDescent="0.3">
      <c r="A16" s="6"/>
      <c r="B16" s="23"/>
      <c r="C16" s="34"/>
      <c r="D16" s="34"/>
      <c r="E16" s="25"/>
      <c r="F16" s="30">
        <f t="shared" si="0"/>
        <v>0</v>
      </c>
      <c r="G16" s="17"/>
      <c r="H16" s="17"/>
      <c r="I16" s="16"/>
      <c r="J16" s="21"/>
      <c r="K16" s="21"/>
      <c r="L16" s="11"/>
      <c r="M16" s="21"/>
      <c r="N16" s="21"/>
      <c r="O16" s="21"/>
      <c r="P16" s="21"/>
    </row>
    <row r="17" spans="1:16" s="13" customFormat="1" ht="20.100000000000001" customHeight="1" x14ac:dyDescent="0.3">
      <c r="A17" s="6"/>
      <c r="B17" s="23"/>
      <c r="C17" s="34"/>
      <c r="D17" s="34"/>
      <c r="E17" s="25"/>
      <c r="F17" s="30">
        <f t="shared" si="0"/>
        <v>0</v>
      </c>
      <c r="G17" s="17"/>
      <c r="H17" s="17"/>
      <c r="I17" s="16"/>
      <c r="J17" s="21"/>
      <c r="K17" s="21"/>
      <c r="L17" s="11"/>
      <c r="M17" s="21"/>
      <c r="N17" s="21"/>
      <c r="O17" s="21"/>
      <c r="P17" s="21"/>
    </row>
    <row r="18" spans="1:16" s="13" customFormat="1" ht="20.100000000000001" customHeight="1" x14ac:dyDescent="0.3">
      <c r="A18" s="6"/>
      <c r="B18" s="23"/>
      <c r="C18" s="34"/>
      <c r="D18" s="34"/>
      <c r="E18" s="25"/>
      <c r="F18" s="30">
        <f t="shared" si="0"/>
        <v>0</v>
      </c>
      <c r="G18" s="17"/>
      <c r="H18" s="17"/>
      <c r="I18" s="16"/>
      <c r="J18" s="21"/>
      <c r="K18" s="21"/>
      <c r="L18" s="11"/>
      <c r="M18" s="21"/>
      <c r="N18" s="21"/>
      <c r="O18" s="21"/>
      <c r="P18" s="21"/>
    </row>
    <row r="19" spans="1:16" s="13" customFormat="1" ht="20.100000000000001" customHeight="1" x14ac:dyDescent="0.3">
      <c r="A19" s="6"/>
      <c r="B19" s="23"/>
      <c r="C19" s="34"/>
      <c r="D19" s="34"/>
      <c r="E19" s="25"/>
      <c r="F19" s="30">
        <f t="shared" si="0"/>
        <v>0</v>
      </c>
      <c r="G19" s="17"/>
      <c r="H19" s="17"/>
      <c r="I19" s="16"/>
      <c r="J19" s="21"/>
      <c r="K19" s="21"/>
      <c r="L19" s="11"/>
      <c r="M19" s="21"/>
      <c r="N19" s="21"/>
      <c r="O19" s="21"/>
      <c r="P19" s="21"/>
    </row>
    <row r="20" spans="1:16" s="13" customFormat="1" ht="20.100000000000001" customHeight="1" x14ac:dyDescent="0.3">
      <c r="A20" s="5" t="s">
        <v>21</v>
      </c>
      <c r="B20" s="42" t="s">
        <v>32</v>
      </c>
      <c r="C20" s="43">
        <v>5</v>
      </c>
      <c r="D20" s="34" t="s">
        <v>2</v>
      </c>
      <c r="E20" s="25" t="str">
        <f>IF(D20="A","3",IF(D20="B","4",IF(D20="C","5",IF(D20="D","6","7"))))</f>
        <v>5</v>
      </c>
      <c r="F20" s="30">
        <f>(C20*E20)/$C$33</f>
        <v>1.0416666666666667</v>
      </c>
      <c r="G20" s="17"/>
      <c r="H20" s="17"/>
      <c r="I20" s="16"/>
      <c r="J20" s="21"/>
      <c r="K20" s="21"/>
      <c r="L20" s="11"/>
      <c r="M20" s="21"/>
      <c r="N20" s="21"/>
      <c r="O20" s="21"/>
      <c r="P20" s="21"/>
    </row>
    <row r="21" spans="1:16" s="13" customFormat="1" ht="20.100000000000001" customHeight="1" x14ac:dyDescent="0.3">
      <c r="A21" s="6"/>
      <c r="B21" s="42" t="s">
        <v>35</v>
      </c>
      <c r="C21" s="43">
        <v>2</v>
      </c>
      <c r="D21" s="34" t="s">
        <v>11</v>
      </c>
      <c r="E21" s="25" t="str">
        <f t="shared" ref="E21:E32" si="1">IF(D21="A","3",IF(D21="B","4",IF(D21="C","5",IF(D21="D","6","7"))))</f>
        <v>3</v>
      </c>
      <c r="F21" s="30">
        <f t="shared" ref="F21:F32" si="2">(C21*E21)/$C$33</f>
        <v>0.25</v>
      </c>
      <c r="G21" s="17"/>
      <c r="H21" s="17"/>
      <c r="I21" s="16"/>
      <c r="J21" s="21"/>
      <c r="K21" s="21"/>
      <c r="L21" s="11"/>
      <c r="M21" s="21"/>
      <c r="N21" s="21"/>
      <c r="O21" s="21"/>
      <c r="P21" s="21"/>
    </row>
    <row r="22" spans="1:16" s="13" customFormat="1" ht="20.100000000000001" customHeight="1" x14ac:dyDescent="0.3">
      <c r="A22" s="6"/>
      <c r="B22" s="42" t="s">
        <v>31</v>
      </c>
      <c r="C22" s="43">
        <v>5</v>
      </c>
      <c r="D22" s="34" t="s">
        <v>11</v>
      </c>
      <c r="E22" s="25" t="str">
        <f t="shared" si="1"/>
        <v>3</v>
      </c>
      <c r="F22" s="30">
        <f t="shared" si="2"/>
        <v>0.625</v>
      </c>
      <c r="G22" s="17"/>
      <c r="H22" s="17"/>
      <c r="I22" s="16"/>
      <c r="J22" s="21"/>
      <c r="K22" s="21"/>
      <c r="L22" s="11"/>
      <c r="M22" s="21"/>
      <c r="N22" s="21"/>
      <c r="O22" s="21"/>
      <c r="P22" s="21"/>
    </row>
    <row r="23" spans="1:16" s="13" customFormat="1" ht="20.100000000000001" customHeight="1" x14ac:dyDescent="0.3">
      <c r="A23" s="6"/>
      <c r="B23" s="23"/>
      <c r="C23" s="34"/>
      <c r="D23" s="34"/>
      <c r="E23" s="25" t="str">
        <f t="shared" si="1"/>
        <v>7</v>
      </c>
      <c r="F23" s="30">
        <f t="shared" si="2"/>
        <v>0</v>
      </c>
      <c r="G23" s="17"/>
      <c r="H23" s="17"/>
      <c r="I23" s="16"/>
      <c r="J23" s="21"/>
      <c r="K23" s="21"/>
      <c r="L23" s="11"/>
      <c r="M23" s="21"/>
      <c r="N23" s="21"/>
      <c r="O23" s="21"/>
      <c r="P23" s="21"/>
    </row>
    <row r="24" spans="1:16" s="13" customFormat="1" ht="20.100000000000001" customHeight="1" x14ac:dyDescent="0.3">
      <c r="A24" s="6"/>
      <c r="B24" s="23"/>
      <c r="C24" s="34"/>
      <c r="D24" s="34"/>
      <c r="E24" s="25" t="str">
        <f t="shared" si="1"/>
        <v>7</v>
      </c>
      <c r="F24" s="30">
        <f t="shared" si="2"/>
        <v>0</v>
      </c>
      <c r="G24" s="17"/>
      <c r="H24" s="17"/>
      <c r="I24" s="16"/>
      <c r="J24" s="21"/>
      <c r="K24" s="21"/>
      <c r="L24" s="11"/>
      <c r="M24" s="21"/>
      <c r="N24" s="21"/>
      <c r="O24" s="21"/>
      <c r="P24" s="21"/>
    </row>
    <row r="25" spans="1:16" s="13" customFormat="1" ht="20.100000000000001" customHeight="1" x14ac:dyDescent="0.3">
      <c r="A25" s="6"/>
      <c r="B25" s="23"/>
      <c r="C25" s="34"/>
      <c r="D25" s="34"/>
      <c r="E25" s="25" t="str">
        <f t="shared" si="1"/>
        <v>7</v>
      </c>
      <c r="F25" s="30">
        <f t="shared" si="2"/>
        <v>0</v>
      </c>
      <c r="G25" s="17"/>
      <c r="H25" s="17"/>
      <c r="I25" s="16"/>
      <c r="J25" s="21"/>
      <c r="K25" s="21"/>
      <c r="L25" s="11"/>
      <c r="M25" s="21"/>
      <c r="N25" s="21"/>
      <c r="O25" s="21"/>
      <c r="P25" s="21"/>
    </row>
    <row r="26" spans="1:16" s="13" customFormat="1" ht="18.75" customHeight="1" x14ac:dyDescent="0.3">
      <c r="A26" s="6"/>
      <c r="B26" s="23"/>
      <c r="C26" s="34"/>
      <c r="D26" s="34"/>
      <c r="E26" s="25" t="str">
        <f t="shared" si="1"/>
        <v>7</v>
      </c>
      <c r="F26" s="30">
        <f t="shared" si="2"/>
        <v>0</v>
      </c>
      <c r="G26" s="17"/>
      <c r="H26" s="17"/>
      <c r="I26" s="16"/>
      <c r="J26" s="21"/>
      <c r="K26" s="21"/>
      <c r="L26" s="11"/>
      <c r="M26" s="21"/>
      <c r="N26" s="21"/>
      <c r="O26" s="21"/>
      <c r="P26" s="21"/>
    </row>
    <row r="27" spans="1:16" s="13" customFormat="1" ht="18.75" customHeight="1" x14ac:dyDescent="0.3">
      <c r="A27" s="6"/>
      <c r="B27" s="23"/>
      <c r="C27" s="34"/>
      <c r="D27" s="34"/>
      <c r="E27" s="25" t="str">
        <f t="shared" si="1"/>
        <v>7</v>
      </c>
      <c r="F27" s="30">
        <f t="shared" si="2"/>
        <v>0</v>
      </c>
      <c r="G27" s="17"/>
      <c r="H27" s="17"/>
      <c r="I27" s="16"/>
      <c r="J27" s="21"/>
      <c r="K27" s="21"/>
      <c r="L27" s="11"/>
      <c r="M27" s="21"/>
      <c r="N27" s="21"/>
      <c r="O27" s="21"/>
      <c r="P27" s="21"/>
    </row>
    <row r="28" spans="1:16" s="13" customFormat="1" ht="20.100000000000001" customHeight="1" x14ac:dyDescent="0.3">
      <c r="A28" s="6"/>
      <c r="B28" s="23"/>
      <c r="C28" s="34"/>
      <c r="D28" s="34"/>
      <c r="E28" s="25" t="str">
        <f t="shared" si="1"/>
        <v>7</v>
      </c>
      <c r="F28" s="30">
        <f t="shared" si="2"/>
        <v>0</v>
      </c>
      <c r="G28" s="17"/>
      <c r="H28" s="17"/>
      <c r="I28" s="16"/>
      <c r="J28" s="21"/>
      <c r="K28" s="21"/>
      <c r="L28" s="11"/>
      <c r="M28" s="21"/>
      <c r="N28" s="21"/>
      <c r="O28" s="21"/>
      <c r="P28" s="21"/>
    </row>
    <row r="29" spans="1:16" s="13" customFormat="1" ht="20.100000000000001" customHeight="1" x14ac:dyDescent="0.3">
      <c r="A29" s="6"/>
      <c r="B29" s="23"/>
      <c r="C29" s="34"/>
      <c r="D29" s="34"/>
      <c r="E29" s="25" t="str">
        <f t="shared" si="1"/>
        <v>7</v>
      </c>
      <c r="F29" s="30">
        <f t="shared" si="2"/>
        <v>0</v>
      </c>
      <c r="G29" s="17"/>
      <c r="H29" s="17"/>
      <c r="I29" s="16"/>
      <c r="J29" s="21"/>
      <c r="K29" s="21"/>
      <c r="L29" s="11"/>
      <c r="M29" s="21"/>
      <c r="N29" s="21"/>
      <c r="O29" s="21"/>
      <c r="P29" s="21"/>
    </row>
    <row r="30" spans="1:16" s="13" customFormat="1" ht="20.100000000000001" customHeight="1" x14ac:dyDescent="0.3">
      <c r="A30" s="6"/>
      <c r="B30" s="23"/>
      <c r="C30" s="34"/>
      <c r="D30" s="34"/>
      <c r="E30" s="25" t="str">
        <f t="shared" si="1"/>
        <v>7</v>
      </c>
      <c r="F30" s="30">
        <f t="shared" si="2"/>
        <v>0</v>
      </c>
      <c r="G30" s="17"/>
      <c r="H30" s="17"/>
      <c r="I30" s="16"/>
      <c r="J30" s="21"/>
      <c r="K30" s="21"/>
      <c r="L30" s="11"/>
      <c r="M30" s="21"/>
      <c r="N30" s="21"/>
      <c r="O30" s="21"/>
      <c r="P30" s="21"/>
    </row>
    <row r="31" spans="1:16" s="13" customFormat="1" ht="20.100000000000001" customHeight="1" x14ac:dyDescent="0.3">
      <c r="A31" s="6"/>
      <c r="B31" s="23"/>
      <c r="C31" s="34"/>
      <c r="D31" s="34"/>
      <c r="E31" s="25" t="str">
        <f t="shared" si="1"/>
        <v>7</v>
      </c>
      <c r="F31" s="30">
        <f t="shared" si="2"/>
        <v>0</v>
      </c>
      <c r="G31" s="17"/>
      <c r="H31" s="17"/>
      <c r="I31" s="16"/>
      <c r="J31" s="21"/>
      <c r="K31" s="21"/>
      <c r="L31" s="11"/>
      <c r="M31" s="21"/>
      <c r="N31" s="21"/>
      <c r="O31" s="21"/>
      <c r="P31" s="21"/>
    </row>
    <row r="32" spans="1:16" s="13" customFormat="1" ht="20.100000000000001" customHeight="1" x14ac:dyDescent="0.3">
      <c r="A32" s="6"/>
      <c r="B32" s="23"/>
      <c r="C32" s="34"/>
      <c r="D32" s="34"/>
      <c r="E32" s="25" t="str">
        <f t="shared" si="1"/>
        <v>7</v>
      </c>
      <c r="F32" s="30">
        <f t="shared" si="2"/>
        <v>0</v>
      </c>
      <c r="G32" s="17"/>
      <c r="H32" s="17"/>
      <c r="I32" s="16"/>
      <c r="J32" s="21"/>
      <c r="K32" s="21"/>
      <c r="L32" s="11"/>
      <c r="M32" s="21"/>
      <c r="N32" s="21"/>
      <c r="O32" s="21"/>
      <c r="P32" s="21"/>
    </row>
    <row r="33" spans="1:16" s="13" customFormat="1" ht="20.100000000000001" customHeight="1" x14ac:dyDescent="0.3">
      <c r="A33" s="2" t="s">
        <v>37</v>
      </c>
      <c r="B33" s="1"/>
      <c r="C33" s="36">
        <f>SUM(C5:C32)</f>
        <v>24</v>
      </c>
      <c r="D33" s="36"/>
      <c r="E33" s="26"/>
      <c r="F33" s="31">
        <f>SUM(F5:F32)</f>
        <v>2.666666666666667</v>
      </c>
      <c r="G33" s="17"/>
      <c r="H33" s="17"/>
      <c r="I33" s="16"/>
      <c r="J33" s="21"/>
      <c r="K33" s="21"/>
      <c r="L33" s="11"/>
      <c r="M33" s="21"/>
      <c r="N33" s="21"/>
      <c r="O33" s="21"/>
      <c r="P33" s="21"/>
    </row>
    <row r="34" spans="1:16" s="13" customFormat="1" ht="20.100000000000001" customHeight="1" x14ac:dyDescent="0.3">
      <c r="B34" s="17"/>
      <c r="C34" s="17"/>
      <c r="D34" s="17"/>
      <c r="E34" s="17"/>
      <c r="F34" s="17"/>
      <c r="G34" s="17"/>
      <c r="H34" s="17"/>
      <c r="I34" s="16"/>
      <c r="J34" s="21"/>
      <c r="K34" s="21"/>
      <c r="L34" s="11"/>
      <c r="M34" s="21"/>
      <c r="N34" s="21"/>
      <c r="O34" s="21"/>
      <c r="P34" s="21"/>
    </row>
    <row r="35" spans="1:16" s="13" customFormat="1" ht="20.100000000000001" customHeight="1" x14ac:dyDescent="0.3">
      <c r="B35" s="11"/>
      <c r="C35" s="11"/>
      <c r="D35" s="11"/>
      <c r="E35" s="12"/>
      <c r="F35" s="14"/>
      <c r="G35" s="17"/>
      <c r="H35" s="17"/>
      <c r="I35" s="16"/>
      <c r="J35" s="21"/>
      <c r="K35" s="21"/>
      <c r="L35" s="22"/>
      <c r="M35" s="21"/>
      <c r="N35" s="21"/>
      <c r="O35" s="21"/>
      <c r="P35" s="21"/>
    </row>
    <row r="36" spans="1:16" s="13" customFormat="1" ht="18" customHeight="1" x14ac:dyDescent="0.3">
      <c r="F36" s="15"/>
      <c r="I36" s="21"/>
      <c r="J36" s="21"/>
      <c r="K36" s="21"/>
      <c r="L36" s="22"/>
      <c r="M36" s="21"/>
      <c r="N36" s="21"/>
      <c r="O36" s="21"/>
      <c r="P36" s="21"/>
    </row>
    <row r="37" spans="1:16" s="13" customFormat="1" ht="20.100000000000001" customHeight="1" x14ac:dyDescent="0.3">
      <c r="A37"/>
      <c r="B37"/>
      <c r="C37"/>
      <c r="D37"/>
      <c r="E37"/>
      <c r="F37"/>
      <c r="I37" s="21"/>
      <c r="J37" s="21"/>
      <c r="K37" s="21"/>
      <c r="L37" s="22"/>
      <c r="M37" s="21"/>
      <c r="N37" s="21"/>
      <c r="O37" s="21"/>
      <c r="P37" s="21"/>
    </row>
  </sheetData>
  <sheetProtection password="BC00" sheet="1" objects="1" scenarios="1"/>
  <mergeCells count="4">
    <mergeCell ref="A1:F1"/>
    <mergeCell ref="A5:A19"/>
    <mergeCell ref="A20:A32"/>
    <mergeCell ref="A33:B33"/>
  </mergeCells>
  <phoneticPr fontId="7" type="noConversion"/>
  <dataValidations count="3">
    <dataValidation type="list" allowBlank="1" showInputMessage="1" showErrorMessage="1" sqref="D20">
      <formula1>$L$10:$L$16</formula1>
    </dataValidation>
    <dataValidation type="list" allowBlank="1" showInputMessage="1" showErrorMessage="1" sqref="D10:D19">
      <formula1>$L$1:$L$9</formula1>
    </dataValidation>
    <dataValidation type="list" allowBlank="1" showInputMessage="1" showErrorMessage="1" sqref="D21:D32">
      <formula1>$L$10:$L$15</formula1>
    </dataValidation>
  </dataValidations>
  <pageMargins left="0.69972223043441772" right="0.69972223043441772" top="0.75" bottom="0.75" header="0.30000001192092896" footer="0.30000001192092896"/>
  <pageSetup paperSize="9" orientation="portrait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/>
  <dimension ref="A1:P37"/>
  <sheetViews>
    <sheetView topLeftCell="A13" zoomScaleNormal="100" zoomScaleSheetLayoutView="75" workbookViewId="0">
      <selection activeCell="D21" sqref="D21"/>
    </sheetView>
  </sheetViews>
  <sheetFormatPr defaultColWidth="9" defaultRowHeight="24.95" customHeight="1" x14ac:dyDescent="0.3"/>
  <cols>
    <col min="1" max="1" width="18.875" customWidth="1"/>
    <col min="2" max="2" width="15.625" customWidth="1"/>
    <col min="3" max="3" width="10.625" customWidth="1"/>
    <col min="4" max="4" width="16.5" bestFit="1" customWidth="1"/>
    <col min="5" max="5" width="10.625" hidden="1" customWidth="1"/>
    <col min="6" max="6" width="10.625" customWidth="1"/>
    <col min="9" max="9" width="9.375" style="16" customWidth="1"/>
    <col min="10" max="11" width="9" style="16"/>
    <col min="12" max="12" width="9" style="22" hidden="1" customWidth="1"/>
    <col min="13" max="16" width="9" style="16"/>
  </cols>
  <sheetData>
    <row r="1" spans="1:16" ht="24.95" customHeight="1" x14ac:dyDescent="0.3">
      <c r="A1" s="7" t="s">
        <v>40</v>
      </c>
      <c r="B1" s="7"/>
      <c r="C1" s="7"/>
      <c r="D1" s="7"/>
      <c r="E1" s="7"/>
      <c r="F1" s="7"/>
      <c r="L1" s="22">
        <v>1</v>
      </c>
    </row>
    <row r="2" spans="1:16" ht="24.95" customHeight="1" x14ac:dyDescent="0.3">
      <c r="B2" s="16"/>
      <c r="C2" s="16"/>
      <c r="D2" s="16"/>
      <c r="E2" s="16"/>
      <c r="F2" s="16"/>
      <c r="G2" s="16"/>
      <c r="H2" s="16"/>
      <c r="L2" s="22">
        <v>2</v>
      </c>
    </row>
    <row r="3" spans="1:16" ht="24.95" customHeight="1" x14ac:dyDescent="0.3">
      <c r="B3" s="16"/>
      <c r="C3" s="16"/>
      <c r="D3" s="16"/>
      <c r="E3" s="16"/>
      <c r="F3" s="16"/>
      <c r="G3" s="16"/>
      <c r="H3" s="16"/>
      <c r="L3" s="22">
        <v>3</v>
      </c>
    </row>
    <row r="4" spans="1:16" ht="20.100000000000001" customHeight="1" x14ac:dyDescent="0.3">
      <c r="A4" s="27" t="s">
        <v>8</v>
      </c>
      <c r="B4" s="39" t="s">
        <v>10</v>
      </c>
      <c r="C4" s="39" t="s">
        <v>15</v>
      </c>
      <c r="D4" s="39" t="s">
        <v>25</v>
      </c>
      <c r="E4" s="27"/>
      <c r="F4" s="29" t="s">
        <v>38</v>
      </c>
      <c r="G4" s="17"/>
      <c r="H4" s="16"/>
      <c r="L4" s="22">
        <v>4</v>
      </c>
    </row>
    <row r="5" spans="1:16" s="13" customFormat="1" ht="20.100000000000001" customHeight="1" x14ac:dyDescent="0.3">
      <c r="A5" s="6" t="s">
        <v>26</v>
      </c>
      <c r="B5" s="42" t="s">
        <v>17</v>
      </c>
      <c r="C5" s="43">
        <v>2</v>
      </c>
      <c r="D5" s="43">
        <v>3</v>
      </c>
      <c r="E5" s="24"/>
      <c r="F5" s="30">
        <f t="shared" ref="F5:F19" si="0">(C5*D5)/$C$33</f>
        <v>0.2608695652173913</v>
      </c>
      <c r="G5" s="17"/>
      <c r="H5" s="17"/>
      <c r="I5" s="16"/>
      <c r="J5" s="21"/>
      <c r="K5" s="21"/>
      <c r="L5" s="11">
        <v>5</v>
      </c>
      <c r="M5" s="21"/>
      <c r="N5" s="21"/>
      <c r="O5" s="21"/>
      <c r="P5" s="21"/>
    </row>
    <row r="6" spans="1:16" s="13" customFormat="1" ht="20.100000000000001" customHeight="1" x14ac:dyDescent="0.3">
      <c r="A6" s="6"/>
      <c r="B6" s="42" t="s">
        <v>6</v>
      </c>
      <c r="C6" s="43">
        <v>3</v>
      </c>
      <c r="D6" s="43">
        <v>1</v>
      </c>
      <c r="E6" s="24"/>
      <c r="F6" s="30">
        <f t="shared" si="0"/>
        <v>0.13043478260869565</v>
      </c>
      <c r="G6" s="17"/>
      <c r="H6" s="17"/>
      <c r="I6" s="16"/>
      <c r="J6" s="21"/>
      <c r="K6" s="21"/>
      <c r="L6" s="11">
        <v>6</v>
      </c>
      <c r="M6" s="21"/>
      <c r="N6" s="21"/>
      <c r="O6" s="21"/>
      <c r="P6" s="21"/>
    </row>
    <row r="7" spans="1:16" s="13" customFormat="1" ht="20.100000000000001" customHeight="1" x14ac:dyDescent="0.3">
      <c r="A7" s="6"/>
      <c r="B7" s="42" t="s">
        <v>39</v>
      </c>
      <c r="C7" s="43">
        <v>3</v>
      </c>
      <c r="D7" s="43">
        <v>3</v>
      </c>
      <c r="E7" s="24"/>
      <c r="F7" s="30">
        <f t="shared" si="0"/>
        <v>0.39130434782608697</v>
      </c>
      <c r="G7" s="17"/>
      <c r="H7" s="17"/>
      <c r="I7" s="16"/>
      <c r="J7" s="21"/>
      <c r="K7" s="21"/>
      <c r="L7" s="11">
        <v>7</v>
      </c>
      <c r="M7" s="21"/>
      <c r="N7" s="21"/>
      <c r="O7" s="21"/>
      <c r="P7" s="21"/>
    </row>
    <row r="8" spans="1:16" s="13" customFormat="1" ht="20.100000000000001" customHeight="1" x14ac:dyDescent="0.3">
      <c r="A8" s="6"/>
      <c r="B8" s="42" t="s">
        <v>14</v>
      </c>
      <c r="C8" s="43">
        <v>3</v>
      </c>
      <c r="D8" s="43">
        <v>4</v>
      </c>
      <c r="E8" s="24"/>
      <c r="F8" s="30">
        <f t="shared" si="0"/>
        <v>0.52173913043478259</v>
      </c>
      <c r="G8" s="17"/>
      <c r="H8" s="17"/>
      <c r="I8" s="16"/>
      <c r="J8" s="21"/>
      <c r="K8" s="21"/>
      <c r="L8" s="11">
        <v>8</v>
      </c>
      <c r="M8" s="21"/>
      <c r="N8" s="21"/>
      <c r="O8" s="21"/>
      <c r="P8" s="21"/>
    </row>
    <row r="9" spans="1:16" s="13" customFormat="1" ht="20.100000000000001" customHeight="1" x14ac:dyDescent="0.3">
      <c r="A9" s="6"/>
      <c r="B9" s="23"/>
      <c r="C9" s="34"/>
      <c r="D9" s="34"/>
      <c r="E9" s="24"/>
      <c r="F9" s="30">
        <f t="shared" si="0"/>
        <v>0</v>
      </c>
      <c r="G9" s="17"/>
      <c r="H9" s="17"/>
      <c r="I9" s="16"/>
      <c r="J9" s="21"/>
      <c r="K9" s="21"/>
      <c r="L9" s="11">
        <v>9</v>
      </c>
      <c r="M9" s="21"/>
      <c r="N9" s="21"/>
      <c r="O9" s="21"/>
      <c r="P9" s="21"/>
    </row>
    <row r="10" spans="1:16" s="13" customFormat="1" ht="20.100000000000001" customHeight="1" x14ac:dyDescent="0.3">
      <c r="A10" s="6"/>
      <c r="B10" s="23"/>
      <c r="C10" s="34"/>
      <c r="D10" s="34"/>
      <c r="E10" s="25"/>
      <c r="F10" s="30">
        <f t="shared" si="0"/>
        <v>0</v>
      </c>
      <c r="G10" s="17"/>
      <c r="H10" s="17"/>
      <c r="I10" s="16"/>
      <c r="J10" s="21"/>
      <c r="K10" s="21"/>
      <c r="L10" s="11" t="s">
        <v>11</v>
      </c>
      <c r="M10" s="21"/>
      <c r="N10" s="21"/>
      <c r="O10" s="21"/>
      <c r="P10" s="21"/>
    </row>
    <row r="11" spans="1:16" s="13" customFormat="1" ht="20.100000000000001" customHeight="1" x14ac:dyDescent="0.3">
      <c r="A11" s="6"/>
      <c r="B11" s="23"/>
      <c r="C11" s="34"/>
      <c r="D11" s="34"/>
      <c r="E11" s="25"/>
      <c r="F11" s="30">
        <f t="shared" si="0"/>
        <v>0</v>
      </c>
      <c r="G11" s="17"/>
      <c r="H11" s="17"/>
      <c r="I11" s="16"/>
      <c r="J11" s="21"/>
      <c r="K11" s="21"/>
      <c r="L11" s="11" t="s">
        <v>5</v>
      </c>
      <c r="M11" s="21"/>
      <c r="N11" s="21"/>
      <c r="O11" s="21"/>
      <c r="P11" s="21"/>
    </row>
    <row r="12" spans="1:16" s="13" customFormat="1" ht="20.100000000000001" customHeight="1" x14ac:dyDescent="0.3">
      <c r="A12" s="6"/>
      <c r="B12" s="23"/>
      <c r="C12" s="34"/>
      <c r="D12" s="34"/>
      <c r="E12" s="25"/>
      <c r="F12" s="30">
        <f t="shared" si="0"/>
        <v>0</v>
      </c>
      <c r="G12" s="17"/>
      <c r="H12" s="17"/>
      <c r="I12" s="16"/>
      <c r="J12" s="21"/>
      <c r="K12" s="21"/>
      <c r="L12" s="11" t="s">
        <v>2</v>
      </c>
      <c r="M12" s="21"/>
      <c r="N12" s="21"/>
      <c r="O12" s="21"/>
      <c r="P12" s="21"/>
    </row>
    <row r="13" spans="1:16" s="13" customFormat="1" ht="20.100000000000001" customHeight="1" x14ac:dyDescent="0.3">
      <c r="A13" s="6"/>
      <c r="B13" s="23"/>
      <c r="C13" s="34"/>
      <c r="D13" s="34"/>
      <c r="E13" s="25"/>
      <c r="F13" s="30">
        <f t="shared" si="0"/>
        <v>0</v>
      </c>
      <c r="G13" s="17"/>
      <c r="H13" s="17"/>
      <c r="I13" s="16"/>
      <c r="J13" s="21"/>
      <c r="K13" s="21"/>
      <c r="L13" s="11" t="s">
        <v>12</v>
      </c>
      <c r="M13" s="21"/>
      <c r="N13" s="21"/>
      <c r="O13" s="21"/>
      <c r="P13" s="21"/>
    </row>
    <row r="14" spans="1:16" s="13" customFormat="1" ht="20.100000000000001" customHeight="1" x14ac:dyDescent="0.3">
      <c r="A14" s="6"/>
      <c r="B14" s="23"/>
      <c r="C14" s="34"/>
      <c r="D14" s="34"/>
      <c r="E14" s="25"/>
      <c r="F14" s="30">
        <f t="shared" si="0"/>
        <v>0</v>
      </c>
      <c r="G14" s="17"/>
      <c r="H14" s="17"/>
      <c r="I14" s="16"/>
      <c r="J14" s="21"/>
      <c r="K14" s="21"/>
      <c r="L14" s="11" t="s">
        <v>16</v>
      </c>
      <c r="M14" s="21"/>
      <c r="N14" s="21"/>
      <c r="O14" s="21"/>
      <c r="P14" s="21"/>
    </row>
    <row r="15" spans="1:16" s="13" customFormat="1" ht="20.100000000000001" customHeight="1" x14ac:dyDescent="0.3">
      <c r="A15" s="6"/>
      <c r="B15" s="23"/>
      <c r="C15" s="34"/>
      <c r="D15" s="34"/>
      <c r="E15" s="25"/>
      <c r="F15" s="30">
        <f t="shared" si="0"/>
        <v>0</v>
      </c>
      <c r="G15" s="17"/>
      <c r="H15" s="17"/>
      <c r="I15" s="16"/>
      <c r="J15" s="21"/>
      <c r="K15" s="21"/>
      <c r="L15" s="11" t="s">
        <v>0</v>
      </c>
      <c r="M15" s="21"/>
      <c r="N15" s="21"/>
      <c r="O15" s="21"/>
      <c r="P15" s="21"/>
    </row>
    <row r="16" spans="1:16" s="13" customFormat="1" ht="20.100000000000001" customHeight="1" x14ac:dyDescent="0.3">
      <c r="A16" s="6"/>
      <c r="B16" s="23"/>
      <c r="C16" s="34"/>
      <c r="D16" s="34"/>
      <c r="E16" s="25"/>
      <c r="F16" s="30">
        <f t="shared" si="0"/>
        <v>0</v>
      </c>
      <c r="G16" s="17"/>
      <c r="H16" s="17"/>
      <c r="I16" s="16"/>
      <c r="J16" s="21"/>
      <c r="K16" s="21"/>
      <c r="L16" s="11"/>
      <c r="M16" s="21"/>
      <c r="N16" s="21"/>
      <c r="O16" s="21"/>
      <c r="P16" s="21"/>
    </row>
    <row r="17" spans="1:16" s="13" customFormat="1" ht="20.100000000000001" customHeight="1" x14ac:dyDescent="0.3">
      <c r="A17" s="6"/>
      <c r="B17" s="23"/>
      <c r="C17" s="34"/>
      <c r="D17" s="34"/>
      <c r="E17" s="25"/>
      <c r="F17" s="30">
        <f t="shared" si="0"/>
        <v>0</v>
      </c>
      <c r="G17" s="17"/>
      <c r="H17" s="17"/>
      <c r="I17" s="16"/>
      <c r="J17" s="21"/>
      <c r="K17" s="21"/>
      <c r="L17" s="11"/>
      <c r="M17" s="21"/>
      <c r="N17" s="21"/>
      <c r="O17" s="21"/>
      <c r="P17" s="21"/>
    </row>
    <row r="18" spans="1:16" s="13" customFormat="1" ht="20.100000000000001" customHeight="1" x14ac:dyDescent="0.3">
      <c r="A18" s="6"/>
      <c r="B18" s="23"/>
      <c r="C18" s="34"/>
      <c r="D18" s="34"/>
      <c r="E18" s="25"/>
      <c r="F18" s="30">
        <f t="shared" si="0"/>
        <v>0</v>
      </c>
      <c r="G18" s="17"/>
      <c r="H18" s="17"/>
      <c r="I18" s="16"/>
      <c r="J18" s="21"/>
      <c r="K18" s="21"/>
      <c r="L18" s="11"/>
      <c r="M18" s="21"/>
      <c r="N18" s="21"/>
      <c r="O18" s="21"/>
      <c r="P18" s="21"/>
    </row>
    <row r="19" spans="1:16" s="13" customFormat="1" ht="20.100000000000001" customHeight="1" x14ac:dyDescent="0.3">
      <c r="A19" s="6"/>
      <c r="B19" s="23"/>
      <c r="C19" s="34"/>
      <c r="D19" s="34"/>
      <c r="E19" s="25"/>
      <c r="F19" s="30">
        <f t="shared" si="0"/>
        <v>0</v>
      </c>
      <c r="G19" s="17"/>
      <c r="H19" s="17"/>
      <c r="I19" s="16"/>
      <c r="J19" s="21"/>
      <c r="K19" s="21"/>
      <c r="L19" s="11"/>
      <c r="M19" s="21"/>
      <c r="N19" s="21"/>
      <c r="O19" s="21"/>
      <c r="P19" s="21"/>
    </row>
    <row r="20" spans="1:16" s="13" customFormat="1" ht="20.100000000000001" customHeight="1" x14ac:dyDescent="0.3">
      <c r="A20" s="5" t="s">
        <v>21</v>
      </c>
      <c r="B20" s="42" t="s">
        <v>32</v>
      </c>
      <c r="C20" s="43">
        <v>5</v>
      </c>
      <c r="D20" s="34" t="s">
        <v>11</v>
      </c>
      <c r="E20" s="25" t="str">
        <f>IF(D20="A","3",IF(D20="B","4",IF(D20="C","5",IF(D20="D","6","7"))))</f>
        <v>3</v>
      </c>
      <c r="F20" s="30">
        <f>(C20*E20)/$C$33</f>
        <v>0.65217391304347827</v>
      </c>
      <c r="G20" s="17"/>
      <c r="H20" s="17"/>
      <c r="I20" s="16"/>
      <c r="J20" s="21"/>
      <c r="K20" s="21"/>
      <c r="L20" s="11"/>
      <c r="M20" s="21"/>
      <c r="N20" s="21"/>
      <c r="O20" s="21"/>
      <c r="P20" s="21"/>
    </row>
    <row r="21" spans="1:16" s="13" customFormat="1" ht="20.100000000000001" customHeight="1" x14ac:dyDescent="0.3">
      <c r="A21" s="6"/>
      <c r="B21" s="42" t="s">
        <v>35</v>
      </c>
      <c r="C21" s="43">
        <v>2</v>
      </c>
      <c r="D21" s="34" t="s">
        <v>5</v>
      </c>
      <c r="E21" s="25" t="str">
        <f t="shared" ref="E21:E32" si="1">IF(D21="A","3",IF(D21="B","4",IF(D21="C","5",IF(D21="D","6","7"))))</f>
        <v>4</v>
      </c>
      <c r="F21" s="30">
        <f t="shared" ref="F21:F32" si="2">(C21*E21)/$C$33</f>
        <v>0.34782608695652173</v>
      </c>
      <c r="G21" s="17"/>
      <c r="H21" s="17"/>
      <c r="I21" s="16"/>
      <c r="J21" s="21"/>
      <c r="K21" s="21"/>
      <c r="L21" s="11"/>
      <c r="M21" s="21"/>
      <c r="N21" s="21"/>
      <c r="O21" s="21"/>
      <c r="P21" s="21"/>
    </row>
    <row r="22" spans="1:16" s="13" customFormat="1" ht="20.100000000000001" customHeight="1" x14ac:dyDescent="0.3">
      <c r="A22" s="6"/>
      <c r="B22" s="42" t="s">
        <v>31</v>
      </c>
      <c r="C22" s="43">
        <v>5</v>
      </c>
      <c r="D22" s="34" t="s">
        <v>11</v>
      </c>
      <c r="E22" s="25" t="str">
        <f t="shared" si="1"/>
        <v>3</v>
      </c>
      <c r="F22" s="30">
        <f t="shared" si="2"/>
        <v>0.65217391304347827</v>
      </c>
      <c r="G22" s="17"/>
      <c r="H22" s="17"/>
      <c r="I22" s="16"/>
      <c r="J22" s="21"/>
      <c r="K22" s="21"/>
      <c r="L22" s="11"/>
      <c r="M22" s="21"/>
      <c r="N22" s="21"/>
      <c r="O22" s="21"/>
      <c r="P22" s="21"/>
    </row>
    <row r="23" spans="1:16" s="13" customFormat="1" ht="20.100000000000001" customHeight="1" x14ac:dyDescent="0.3">
      <c r="A23" s="6"/>
      <c r="B23" s="23"/>
      <c r="C23" s="34"/>
      <c r="D23" s="34"/>
      <c r="E23" s="25" t="str">
        <f t="shared" si="1"/>
        <v>7</v>
      </c>
      <c r="F23" s="30">
        <f t="shared" si="2"/>
        <v>0</v>
      </c>
      <c r="G23" s="17"/>
      <c r="H23" s="17"/>
      <c r="I23" s="16"/>
      <c r="J23" s="21"/>
      <c r="K23" s="21"/>
      <c r="L23" s="11"/>
      <c r="M23" s="21"/>
      <c r="N23" s="21"/>
      <c r="O23" s="21"/>
      <c r="P23" s="21"/>
    </row>
    <row r="24" spans="1:16" s="13" customFormat="1" ht="20.100000000000001" customHeight="1" x14ac:dyDescent="0.3">
      <c r="A24" s="6"/>
      <c r="B24" s="23"/>
      <c r="C24" s="34"/>
      <c r="D24" s="34"/>
      <c r="E24" s="25" t="str">
        <f t="shared" si="1"/>
        <v>7</v>
      </c>
      <c r="F24" s="30">
        <f t="shared" si="2"/>
        <v>0</v>
      </c>
      <c r="G24" s="17"/>
      <c r="H24" s="17"/>
      <c r="I24" s="16"/>
      <c r="J24" s="21"/>
      <c r="K24" s="21"/>
      <c r="L24" s="11"/>
      <c r="M24" s="21"/>
      <c r="N24" s="21"/>
      <c r="O24" s="21"/>
      <c r="P24" s="21"/>
    </row>
    <row r="25" spans="1:16" s="13" customFormat="1" ht="20.100000000000001" customHeight="1" x14ac:dyDescent="0.3">
      <c r="A25" s="6"/>
      <c r="B25" s="23"/>
      <c r="C25" s="34"/>
      <c r="D25" s="34"/>
      <c r="E25" s="25" t="str">
        <f t="shared" si="1"/>
        <v>7</v>
      </c>
      <c r="F25" s="30">
        <f t="shared" si="2"/>
        <v>0</v>
      </c>
      <c r="G25" s="17"/>
      <c r="H25" s="17"/>
      <c r="I25" s="16"/>
      <c r="J25" s="21"/>
      <c r="K25" s="21"/>
      <c r="L25" s="11"/>
      <c r="M25" s="21"/>
      <c r="N25" s="21"/>
      <c r="O25" s="21"/>
      <c r="P25" s="21"/>
    </row>
    <row r="26" spans="1:16" s="13" customFormat="1" ht="18.75" customHeight="1" x14ac:dyDescent="0.3">
      <c r="A26" s="6"/>
      <c r="B26" s="23"/>
      <c r="C26" s="34"/>
      <c r="D26" s="34"/>
      <c r="E26" s="25" t="str">
        <f t="shared" si="1"/>
        <v>7</v>
      </c>
      <c r="F26" s="30">
        <f t="shared" si="2"/>
        <v>0</v>
      </c>
      <c r="G26" s="17"/>
      <c r="H26" s="17"/>
      <c r="I26" s="16"/>
      <c r="J26" s="21"/>
      <c r="K26" s="21"/>
      <c r="L26" s="11"/>
      <c r="M26" s="21"/>
      <c r="N26" s="21"/>
      <c r="O26" s="21"/>
      <c r="P26" s="21"/>
    </row>
    <row r="27" spans="1:16" s="13" customFormat="1" ht="18.75" customHeight="1" x14ac:dyDescent="0.3">
      <c r="A27" s="6"/>
      <c r="B27" s="23"/>
      <c r="C27" s="34"/>
      <c r="D27" s="34"/>
      <c r="E27" s="25" t="str">
        <f t="shared" si="1"/>
        <v>7</v>
      </c>
      <c r="F27" s="30">
        <f t="shared" si="2"/>
        <v>0</v>
      </c>
      <c r="G27" s="17"/>
      <c r="H27" s="17"/>
      <c r="I27" s="16"/>
      <c r="J27" s="21"/>
      <c r="K27" s="21"/>
      <c r="L27" s="11"/>
      <c r="M27" s="21"/>
      <c r="N27" s="21"/>
      <c r="O27" s="21"/>
      <c r="P27" s="21"/>
    </row>
    <row r="28" spans="1:16" s="13" customFormat="1" ht="20.100000000000001" customHeight="1" x14ac:dyDescent="0.3">
      <c r="A28" s="6"/>
      <c r="B28" s="23"/>
      <c r="C28" s="34"/>
      <c r="D28" s="34"/>
      <c r="E28" s="25" t="str">
        <f t="shared" si="1"/>
        <v>7</v>
      </c>
      <c r="F28" s="30">
        <f t="shared" si="2"/>
        <v>0</v>
      </c>
      <c r="G28" s="17"/>
      <c r="H28" s="17"/>
      <c r="I28" s="16"/>
      <c r="J28" s="21"/>
      <c r="K28" s="21"/>
      <c r="L28" s="11"/>
      <c r="M28" s="21"/>
      <c r="N28" s="21"/>
      <c r="O28" s="21"/>
      <c r="P28" s="21"/>
    </row>
    <row r="29" spans="1:16" s="13" customFormat="1" ht="20.100000000000001" customHeight="1" x14ac:dyDescent="0.3">
      <c r="A29" s="6"/>
      <c r="B29" s="23"/>
      <c r="C29" s="34"/>
      <c r="D29" s="34"/>
      <c r="E29" s="25" t="str">
        <f t="shared" si="1"/>
        <v>7</v>
      </c>
      <c r="F29" s="30">
        <f t="shared" si="2"/>
        <v>0</v>
      </c>
      <c r="G29" s="17"/>
      <c r="H29" s="17"/>
      <c r="I29" s="16"/>
      <c r="J29" s="21"/>
      <c r="K29" s="21"/>
      <c r="L29" s="11"/>
      <c r="M29" s="21"/>
      <c r="N29" s="21"/>
      <c r="O29" s="21"/>
      <c r="P29" s="21"/>
    </row>
    <row r="30" spans="1:16" s="13" customFormat="1" ht="20.100000000000001" customHeight="1" x14ac:dyDescent="0.3">
      <c r="A30" s="6"/>
      <c r="B30" s="23"/>
      <c r="C30" s="34"/>
      <c r="D30" s="34"/>
      <c r="E30" s="25" t="str">
        <f t="shared" si="1"/>
        <v>7</v>
      </c>
      <c r="F30" s="30">
        <f t="shared" si="2"/>
        <v>0</v>
      </c>
      <c r="G30" s="17"/>
      <c r="H30" s="17"/>
      <c r="I30" s="16"/>
      <c r="J30" s="21"/>
      <c r="K30" s="21"/>
      <c r="L30" s="11"/>
      <c r="M30" s="21"/>
      <c r="N30" s="21"/>
      <c r="O30" s="21"/>
      <c r="P30" s="21"/>
    </row>
    <row r="31" spans="1:16" s="13" customFormat="1" ht="20.100000000000001" customHeight="1" x14ac:dyDescent="0.3">
      <c r="A31" s="6"/>
      <c r="B31" s="23"/>
      <c r="C31" s="34"/>
      <c r="D31" s="34"/>
      <c r="E31" s="25" t="str">
        <f t="shared" si="1"/>
        <v>7</v>
      </c>
      <c r="F31" s="30">
        <f t="shared" si="2"/>
        <v>0</v>
      </c>
      <c r="G31" s="17"/>
      <c r="H31" s="17"/>
      <c r="I31" s="16"/>
      <c r="J31" s="21"/>
      <c r="K31" s="21"/>
      <c r="L31" s="11"/>
      <c r="M31" s="21"/>
      <c r="N31" s="21"/>
      <c r="O31" s="21"/>
      <c r="P31" s="21"/>
    </row>
    <row r="32" spans="1:16" s="13" customFormat="1" ht="20.100000000000001" customHeight="1" x14ac:dyDescent="0.3">
      <c r="A32" s="6"/>
      <c r="B32" s="23"/>
      <c r="C32" s="34"/>
      <c r="D32" s="34"/>
      <c r="E32" s="25" t="str">
        <f t="shared" si="1"/>
        <v>7</v>
      </c>
      <c r="F32" s="30">
        <f t="shared" si="2"/>
        <v>0</v>
      </c>
      <c r="G32" s="17"/>
      <c r="H32" s="17"/>
      <c r="I32" s="16"/>
      <c r="J32" s="21"/>
      <c r="K32" s="21"/>
      <c r="L32" s="11"/>
      <c r="M32" s="21"/>
      <c r="N32" s="21"/>
      <c r="O32" s="21"/>
      <c r="P32" s="21"/>
    </row>
    <row r="33" spans="1:16" s="13" customFormat="1" ht="20.100000000000001" customHeight="1" x14ac:dyDescent="0.3">
      <c r="A33" s="2" t="s">
        <v>37</v>
      </c>
      <c r="B33" s="1"/>
      <c r="C33" s="36">
        <f>SUM(C5:C32)</f>
        <v>23</v>
      </c>
      <c r="D33" s="36"/>
      <c r="E33" s="26"/>
      <c r="F33" s="31">
        <f>SUM(F5:F32)</f>
        <v>2.9565217391304346</v>
      </c>
      <c r="G33" s="17"/>
      <c r="H33" s="17"/>
      <c r="I33" s="16"/>
      <c r="J33" s="21"/>
      <c r="K33" s="21"/>
      <c r="L33" s="11"/>
      <c r="M33" s="21"/>
      <c r="N33" s="21"/>
      <c r="O33" s="21"/>
      <c r="P33" s="21"/>
    </row>
    <row r="34" spans="1:16" s="13" customFormat="1" ht="20.100000000000001" customHeight="1" x14ac:dyDescent="0.3">
      <c r="B34" s="17"/>
      <c r="C34" s="17"/>
      <c r="D34" s="17"/>
      <c r="E34" s="17"/>
      <c r="F34" s="17"/>
      <c r="G34" s="17"/>
      <c r="H34" s="17"/>
      <c r="I34" s="16"/>
      <c r="J34" s="21"/>
      <c r="K34" s="21"/>
      <c r="L34" s="11"/>
      <c r="M34" s="21"/>
      <c r="N34" s="21"/>
      <c r="O34" s="21"/>
      <c r="P34" s="21"/>
    </row>
    <row r="35" spans="1:16" s="13" customFormat="1" ht="20.100000000000001" customHeight="1" x14ac:dyDescent="0.3">
      <c r="B35" s="11"/>
      <c r="C35" s="11"/>
      <c r="D35" s="11"/>
      <c r="E35" s="12"/>
      <c r="F35" s="14"/>
      <c r="G35" s="17"/>
      <c r="H35" s="17"/>
      <c r="I35" s="16"/>
      <c r="J35" s="21"/>
      <c r="K35" s="21"/>
      <c r="L35" s="22"/>
      <c r="M35" s="21"/>
      <c r="N35" s="21"/>
      <c r="O35" s="21"/>
      <c r="P35" s="21"/>
    </row>
    <row r="36" spans="1:16" s="13" customFormat="1" ht="18" customHeight="1" x14ac:dyDescent="0.3">
      <c r="F36" s="15"/>
      <c r="I36" s="21"/>
      <c r="J36" s="21"/>
      <c r="K36" s="21"/>
      <c r="L36" s="22"/>
      <c r="M36" s="21"/>
      <c r="N36" s="21"/>
      <c r="O36" s="21"/>
      <c r="P36" s="21"/>
    </row>
    <row r="37" spans="1:16" s="13" customFormat="1" ht="20.100000000000001" customHeight="1" x14ac:dyDescent="0.3">
      <c r="A37"/>
      <c r="B37"/>
      <c r="C37"/>
      <c r="D37"/>
      <c r="E37"/>
      <c r="F37"/>
      <c r="I37" s="21"/>
      <c r="J37" s="21"/>
      <c r="K37" s="21"/>
      <c r="L37" s="22"/>
      <c r="M37" s="21"/>
      <c r="N37" s="21"/>
      <c r="O37" s="21"/>
      <c r="P37" s="21"/>
    </row>
  </sheetData>
  <sheetProtection password="BC00" sheet="1" objects="1" scenarios="1"/>
  <mergeCells count="4">
    <mergeCell ref="A1:F1"/>
    <mergeCell ref="A5:A19"/>
    <mergeCell ref="A20:A32"/>
    <mergeCell ref="A33:B33"/>
  </mergeCells>
  <phoneticPr fontId="7" type="noConversion"/>
  <dataValidations count="3">
    <dataValidation type="list" allowBlank="1" showInputMessage="1" showErrorMessage="1" sqref="D21:D32">
      <formula1>$L$10:$L$15</formula1>
    </dataValidation>
    <dataValidation type="list" allowBlank="1" showInputMessage="1" showErrorMessage="1" sqref="D9:D19">
      <formula1>$L$1:$L$9</formula1>
    </dataValidation>
    <dataValidation type="list" allowBlank="1" showInputMessage="1" showErrorMessage="1" sqref="D20">
      <formula1>$L$10:$L$16</formula1>
    </dataValidation>
  </dataValidations>
  <pageMargins left="0.69972223043441772" right="0.69972223043441772" top="0.75" bottom="0.75" header="0.30000001192092896" footer="0.30000001192092896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5</vt:i4>
      </vt:variant>
    </vt:vector>
  </HeadingPairs>
  <TitlesOfParts>
    <vt:vector size="5" baseType="lpstr">
      <vt:lpstr>전 학년</vt:lpstr>
      <vt:lpstr>1학년1학기</vt:lpstr>
      <vt:lpstr>1학년2학기</vt:lpstr>
      <vt:lpstr>2학년1학기</vt:lpstr>
      <vt:lpstr>2학년2학기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E5430</dc:creator>
  <cp:lastModifiedBy>SEO DONG HYUN</cp:lastModifiedBy>
  <cp:revision>21</cp:revision>
  <dcterms:created xsi:type="dcterms:W3CDTF">2016-08-25T00:46:48Z</dcterms:created>
  <dcterms:modified xsi:type="dcterms:W3CDTF">2017-11-15T04:05:10Z</dcterms:modified>
  <cp:version>0906.0100.01</cp:version>
</cp:coreProperties>
</file>